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95" windowWidth="19440" windowHeight="7440" activeTab="1"/>
  </bookViews>
  <sheets>
    <sheet name="Инструкция" sheetId="1" r:id="rId1"/>
    <sheet name="АНКЕТА" sheetId="2" r:id="rId2"/>
    <sheet name="Тепловая энергия" sheetId="3" r:id="rId3"/>
    <sheet name="Комментарии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prd2" localSheetId="1">#REF!</definedName>
    <definedName name="_prd2" localSheetId="2">#REF!</definedName>
    <definedName name="_prd2">#REF!</definedName>
    <definedName name="_xlfn.IFERROR" hidden="1">#NAME?</definedName>
    <definedName name="aaaa" localSheetId="1">P1_T2_DiapProt,P2_T2_DiapProt</definedName>
    <definedName name="aaaa" localSheetId="0">P1_T2_DiapProt,P2_T2_DiapProt</definedName>
    <definedName name="aaaa" localSheetId="3">P1_T2_DiapProt,P2_T2_DiapProt</definedName>
    <definedName name="aaaa" localSheetId="2">P1_T2_DiapProt,P2_T2_DiapProt</definedName>
    <definedName name="aaaa">P1_T2_DiapProt,P2_T2_DiapProt</definedName>
    <definedName name="codeTemplates" localSheetId="1">#REF!</definedName>
    <definedName name="codeTemplates" localSheetId="2">#REF!</definedName>
    <definedName name="codeTemplates">#REF!</definedName>
    <definedName name="DAYS">'[1]TEHSHEET'!$H$1:$H$31</definedName>
    <definedName name="fil" localSheetId="1">#REF!</definedName>
    <definedName name="fil" localSheetId="2">#REF!</definedName>
    <definedName name="fil">#REF!</definedName>
    <definedName name="god" localSheetId="1">#REF!</definedName>
    <definedName name="god" localSheetId="2">#REF!</definedName>
    <definedName name="god">#REF!</definedName>
    <definedName name="inn" localSheetId="1">#REF!</definedName>
    <definedName name="inn" localSheetId="2">#REF!</definedName>
    <definedName name="inn">#REF!</definedName>
    <definedName name="kind_of_activity">'[2]TEHSHEET'!$B$19:$B$25</definedName>
    <definedName name="kpp" localSheetId="1">#REF!</definedName>
    <definedName name="kpp" localSheetId="2">#REF!</definedName>
    <definedName name="kpp">#REF!</definedName>
    <definedName name="kvartal">'[3]TEHSHEET'!$B$2:$B$5</definedName>
    <definedName name="logic">'[3]TEHSHEET'!$A$2:$A$3</definedName>
    <definedName name="mo" localSheetId="1">#REF!</definedName>
    <definedName name="mo" localSheetId="2">#REF!</definedName>
    <definedName name="mo">#REF!</definedName>
    <definedName name="MO_LIST_17">'[3]REESTR_MO'!$B$169:$B$182</definedName>
    <definedName name="MONEY">'[1]TEHSHEET'!$K$1:$K$2</definedName>
    <definedName name="MONTHS">'[1]TEHSHEET'!$G$1:$G$12</definedName>
    <definedName name="MONTHS1">'[1]TEHSHEET'!$L$1:$L$12</definedName>
    <definedName name="mr" localSheetId="1">#REF!</definedName>
    <definedName name="mr" localSheetId="2">#REF!</definedName>
    <definedName name="mr">#REF!</definedName>
    <definedName name="MR_LIST">'[3]REESTR_MO'!$D$2:$D$38</definedName>
    <definedName name="MUNRAION">'[1]TEHSHEET'!$A$2:$A$39</definedName>
    <definedName name="oktmo_n" localSheetId="1">#REF!</definedName>
    <definedName name="oktmo_n" localSheetId="2">#REF!</definedName>
    <definedName name="oktmo_n">#REF!</definedName>
    <definedName name="org" localSheetId="1">#REF!</definedName>
    <definedName name="org" localSheetId="2">#REF!</definedName>
    <definedName name="org">#REF!</definedName>
    <definedName name="p1_rst_1">'[4]Лист2'!$A$1</definedName>
    <definedName name="PERIOD1">'[1]TEHSHEET'!$O$2:$O$5</definedName>
    <definedName name="ps_geo">'[1]Паспорт'!$BC$2:$BC$5</definedName>
    <definedName name="ps_p">'[1]Паспорт'!$BB$2:$BB$6</definedName>
    <definedName name="ps_psr">'[1]Паспорт'!$AY$2:$AY$17</definedName>
    <definedName name="ps_sr">'[1]Паспорт'!$AX$2:$AX$12</definedName>
    <definedName name="ps_ssh">'[1]Паспорт'!$BA$2:$BA$4</definedName>
    <definedName name="ps_ti">'[1]Паспорт'!$AZ$2:$AZ$5</definedName>
    <definedName name="ps_tsh">'[1]Паспорт'!$BD$2:$BD$4</definedName>
    <definedName name="ps_z">'[1]Паспорт'!$BE$2:$BE$5</definedName>
    <definedName name="region_name">'[3]Титульный'!$G$7</definedName>
    <definedName name="SCOPE_16_PRT" localSheetId="1">P1_SCOPE_16_PRT,P2_SCOPE_16_PRT</definedName>
    <definedName name="SCOPE_16_PRT" localSheetId="0">P1_SCOPE_16_PRT,P2_SCOPE_16_PRT</definedName>
    <definedName name="SCOPE_16_PRT" localSheetId="3">P1_SCOPE_16_PRT,P2_SCOPE_16_PRT</definedName>
    <definedName name="SCOPE_16_PRT" localSheetId="2">P1_SCOPE_16_PRT,P2_SCOPE_16_PRT</definedName>
    <definedName name="SCOPE_16_PRT">P1_SCOPE_16_PRT,P2_SCOPE_16_PRT</definedName>
    <definedName name="SCOPE_DATA1" localSheetId="1">#REF!</definedName>
    <definedName name="SCOPE_DATA1" localSheetId="2">#REF!</definedName>
    <definedName name="SCOPE_DATA1">#REF!</definedName>
    <definedName name="SCOPE_DATA2" localSheetId="1">#REF!</definedName>
    <definedName name="SCOPE_DATA2" localSheetId="2">#REF!</definedName>
    <definedName name="SCOPE_DATA2">#REF!</definedName>
    <definedName name="SCOPE_PER_PRT" localSheetId="1">P5_SCOPE_PER_PRT,P6_SCOPE_PER_PRT,P7_SCOPE_PER_PRT,P8_SCOPE_PER_PRT</definedName>
    <definedName name="SCOPE_PER_PRT" localSheetId="0">P5_SCOPE_PER_PRT,P6_SCOPE_PER_PRT,P7_SCOPE_PER_PRT,P8_SCOPE_PER_PRT</definedName>
    <definedName name="SCOPE_PER_PRT" localSheetId="3">P5_SCOPE_PER_PRT,P6_SCOPE_PER_PRT,P7_SCOPE_PER_PRT,P8_SCOPE_PER_PRT</definedName>
    <definedName name="SCOPE_PER_PRT" localSheetId="2">P5_SCOPE_PER_PRT,P6_SCOPE_PER_PRT,P7_SCOPE_PER_PRT,P8_SCOPE_PER_PRT</definedName>
    <definedName name="SCOPE_PER_PRT">P5_SCOPE_PER_PRT,P6_SCOPE_PER_PRT,P7_SCOPE_PER_PRT,P8_SCOPE_PER_PRT</definedName>
    <definedName name="SCOPE_SV_PRT" localSheetId="1">P1_SCOPE_SV_PRT,P2_SCOPE_SV_PRT,P3_SCOPE_SV_PRT</definedName>
    <definedName name="SCOPE_SV_PRT" localSheetId="0">P1_SCOPE_SV_PRT,P2_SCOPE_SV_PRT,P3_SCOPE_SV_PRT</definedName>
    <definedName name="SCOPE_SV_PRT" localSheetId="3">P1_SCOPE_SV_PRT,P2_SCOPE_SV_PRT,P3_SCOPE_SV_PRT</definedName>
    <definedName name="SCOPE_SV_PRT" localSheetId="2">P1_SCOPE_SV_PRT,P2_SCOPE_SV_PRT,P3_SCOPE_SV_PRT</definedName>
    <definedName name="SCOPE_SV_PRT">P1_SCOPE_SV_PRT,P2_SCOPE_SV_PRT,P3_SCOPE_SV_PRT</definedName>
    <definedName name="solver_adj" localSheetId="2" hidden="1">'Тепловая энергия'!#REF!</definedName>
    <definedName name="solver_cvg" localSheetId="2" hidden="1">0.0001</definedName>
    <definedName name="solver_drv" localSheetId="2" hidden="1">1</definedName>
    <definedName name="solver_eng" localSheetId="2" hidden="1">1</definedName>
    <definedName name="solver_est" localSheetId="2" hidden="1">1</definedName>
    <definedName name="solver_itr" localSheetId="2" hidden="1">2147483647</definedName>
    <definedName name="solver_lhs1" localSheetId="2" hidden="1">'Тепловая энергия'!#REF!</definedName>
    <definedName name="solver_mip" localSheetId="2" hidden="1">2147483647</definedName>
    <definedName name="solver_mni" localSheetId="2" hidden="1">30</definedName>
    <definedName name="solver_mrt" localSheetId="2" hidden="1">0.075</definedName>
    <definedName name="solver_msl" localSheetId="2" hidden="1">2</definedName>
    <definedName name="solver_neg" localSheetId="2" hidden="1">1</definedName>
    <definedName name="solver_nod" localSheetId="2" hidden="1">2147483647</definedName>
    <definedName name="solver_num" localSheetId="2" hidden="1">1</definedName>
    <definedName name="solver_nwt" localSheetId="2" hidden="1">1</definedName>
    <definedName name="solver_opt" localSheetId="2" hidden="1">'Тепловая энергия'!#REF!</definedName>
    <definedName name="solver_pre" localSheetId="2" hidden="1">0.000001</definedName>
    <definedName name="solver_rbv" localSheetId="2" hidden="1">1</definedName>
    <definedName name="solver_rel1" localSheetId="2" hidden="1">3</definedName>
    <definedName name="solver_rhs1" localSheetId="2" hidden="1">0</definedName>
    <definedName name="solver_rlx" localSheetId="2" hidden="1">2</definedName>
    <definedName name="solver_rsd" localSheetId="2" hidden="1">0</definedName>
    <definedName name="solver_scl" localSheetId="2" hidden="1">1</definedName>
    <definedName name="solver_sho" localSheetId="2" hidden="1">2</definedName>
    <definedName name="solver_ssz" localSheetId="2" hidden="1">100</definedName>
    <definedName name="solver_tim" localSheetId="2" hidden="1">2147483647</definedName>
    <definedName name="solver_tol" localSheetId="2" hidden="1">0.01</definedName>
    <definedName name="solver_typ" localSheetId="2" hidden="1">3</definedName>
    <definedName name="solver_val" localSheetId="2" hidden="1">1.1162</definedName>
    <definedName name="solver_ver" localSheetId="2" hidden="1">3</definedName>
    <definedName name="STATUS_SH">'[1]Паспорт'!$BF$2:$BF$3</definedName>
    <definedName name="T2_DiapProt" localSheetId="1">P1_T2_DiapProt,P2_T2_DiapProt</definedName>
    <definedName name="T2_DiapProt" localSheetId="0">P1_T2_DiapProt,P2_T2_DiapProt</definedName>
    <definedName name="T2_DiapProt" localSheetId="3">P1_T2_DiapProt,P2_T2_DiapProt</definedName>
    <definedName name="T2_DiapProt" localSheetId="2">P1_T2_DiapProt,P2_T2_DiapProt</definedName>
    <definedName name="T2_DiapProt">P1_T2_DiapProt,P2_T2_DiapProt</definedName>
    <definedName name="T6_Protect" localSheetId="1">P1_T6_Protect,P2_T6_Protect</definedName>
    <definedName name="T6_Protect" localSheetId="0">P1_T6_Protect,P2_T6_Protect</definedName>
    <definedName name="T6_Protect" localSheetId="3">P1_T6_Protect,P2_T6_Protect</definedName>
    <definedName name="T6_Protect" localSheetId="2">P1_T6_Protect,P2_T6_Protect</definedName>
    <definedName name="T6_Protect">P1_T6_Protect,P2_T6_Protect</definedName>
    <definedName name="TEMPLATE_SPHERE" localSheetId="0">'[5]TECHSHEET'!$E$6</definedName>
    <definedName name="TEMPLATE_SPHERE">'[6]TECHSHEET'!$E$6</definedName>
    <definedName name="version" localSheetId="1">#REF!</definedName>
    <definedName name="version" localSheetId="2">#REF!</definedName>
    <definedName name="version">#REF!</definedName>
    <definedName name="YEAR">'[3]TEHSHEET'!$C$2:$C$11</definedName>
    <definedName name="YEARS">'[1]TEHSHEET'!$I$1:$I$20</definedName>
    <definedName name="YES_NO">'[1]TEHSHEET'!$J$1:$J$2</definedName>
    <definedName name="Анкета" localSheetId="3">P1_T2_DiapProt,P2_T2_DiapProt</definedName>
    <definedName name="Анкета" localSheetId="2">P1_T2_DiapProt,P2_T2_DiapProt</definedName>
    <definedName name="Анкета">P1_T2_DiapProt,P2_T2_DiapProt</definedName>
    <definedName name="БазовыйПериод">'[1]Заголовок2'!$B$15</definedName>
    <definedName name="вапывап" localSheetId="1">P1_SCOPE_SV_PRT,P2_SCOPE_SV_PRT,P3_SCOPE_SV_PRT</definedName>
    <definedName name="вапывап" localSheetId="0">P1_SCOPE_SV_PRT,P2_SCOPE_SV_PRT,P3_SCOPE_SV_PRT</definedName>
    <definedName name="вапывап" localSheetId="3">P1_SCOPE_SV_PRT,P2_SCOPE_SV_PRT,P3_SCOPE_SV_PRT</definedName>
    <definedName name="вапывап" localSheetId="2">P1_SCOPE_SV_PRT,P2_SCOPE_SV_PRT,P3_SCOPE_SV_PRT</definedName>
    <definedName name="вапывап">P1_SCOPE_SV_PRT,P2_SCOPE_SV_PRT,P3_SCOPE_SV_PRT</definedName>
    <definedName name="_xlnm.Print_Titles" localSheetId="2">'Тепловая энергия'!$2:$8</definedName>
    <definedName name="_xlnm.Print_Area" localSheetId="1">'АНКЕТА'!$A$1:$H$40</definedName>
    <definedName name="_xlnm.Print_Area" localSheetId="0">'Инструкция'!$A$1:$K$42</definedName>
    <definedName name="ы" localSheetId="3">P1_SCOPE_SV_PRT,P2_SCOPE_SV_PRT,P3_SCOPE_SV_PRT</definedName>
    <definedName name="ы" localSheetId="2">P1_SCOPE_SV_PRT,P2_SCOPE_SV_PRT,P3_SCOPE_SV_PRT</definedName>
    <definedName name="ы">P1_SCOPE_SV_PRT,P2_SCOPE_SV_PRT,P3_SCOPE_SV_PRT</definedName>
  </definedNames>
  <calcPr fullCalcOnLoad="1"/>
</workbook>
</file>

<file path=xl/sharedStrings.xml><?xml version="1.0" encoding="utf-8"?>
<sst xmlns="http://schemas.openxmlformats.org/spreadsheetml/2006/main" count="252" uniqueCount="122">
  <si>
    <t>Инструкция по заполнению шаблона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</si>
  <si>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</si>
  <si>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</si>
  <si>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</si>
  <si>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</si>
  <si>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</si>
  <si>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</si>
  <si>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</si>
  <si>
    <r>
      <t xml:space="preserve">коричневый -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 </t>
    </r>
    <r>
      <rPr>
        <b/>
        <sz val="10"/>
        <color indexed="8"/>
        <rFont val="Tahoma"/>
        <family val="2"/>
      </rPr>
      <t>регулирующим органом</t>
    </r>
  </si>
  <si>
    <t>Запрещено</t>
  </si>
  <si>
    <t>самостоятельно изменять структуру шаблона, снимать защиту листов, модифицировать формулы, переименовывать листы</t>
  </si>
  <si>
    <t>Разрешено</t>
  </si>
  <si>
    <r>
      <t xml:space="preserve">заполнение ячеек, выделенных </t>
    </r>
    <r>
      <rPr>
        <b/>
        <sz val="9"/>
        <color indexed="51"/>
        <rFont val="Tahoma"/>
        <family val="2"/>
      </rPr>
      <t>желтым</t>
    </r>
    <r>
      <rPr>
        <sz val="9"/>
        <rFont val="Tahoma"/>
        <family val="2"/>
      </rPr>
      <t xml:space="preserve"> и </t>
    </r>
    <r>
      <rPr>
        <b/>
        <sz val="9"/>
        <color indexed="40"/>
        <rFont val="Tahoma"/>
        <family val="2"/>
      </rPr>
      <t>голубым</t>
    </r>
    <r>
      <rPr>
        <sz val="9"/>
        <rFont val="Tahoma"/>
        <family val="2"/>
      </rPr>
      <t xml:space="preserve"> цветом</t>
    </r>
  </si>
  <si>
    <t>Шаблон может быть сохранен на любом этапе заполнения!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</si>
  <si>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</si>
  <si>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</si>
  <si>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</si>
  <si>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</si>
  <si>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</si>
  <si>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http://www.minenergo.samregion.ru/</t>
  </si>
  <si>
    <t>Разработчик шаблона</t>
  </si>
  <si>
    <t>© Министерство энергетики и жилищно-коммунального хозяйства Самарской области</t>
  </si>
  <si>
    <t>Дистрибутивы (ссылка):</t>
  </si>
  <si>
    <t>Консультации по методологии заполнения форм:</t>
  </si>
  <si>
    <t>Комментарий</t>
  </si>
  <si>
    <t>Анкета организации коммунального комплекса</t>
  </si>
  <si>
    <t>Субъект РФ</t>
  </si>
  <si>
    <t>Самарская область</t>
  </si>
  <si>
    <t>НДС</t>
  </si>
  <si>
    <t>Период регулирования</t>
  </si>
  <si>
    <t xml:space="preserve">да </t>
  </si>
  <si>
    <t>Наименование  организации</t>
  </si>
  <si>
    <t xml:space="preserve">ИНН </t>
  </si>
  <si>
    <t xml:space="preserve">КПП </t>
  </si>
  <si>
    <t>Муниципальный район (городской округ)</t>
  </si>
  <si>
    <t>Наименование МР (ГО)</t>
  </si>
  <si>
    <t>Муниципальное образование (поселение)</t>
  </si>
  <si>
    <t>Наименование</t>
  </si>
  <si>
    <t>Адрес организации</t>
  </si>
  <si>
    <t>Юридический адрес:</t>
  </si>
  <si>
    <t>Почтовый адрес:</t>
  </si>
  <si>
    <t>Руководитель</t>
  </si>
  <si>
    <t>Фамилия, имя, отчество:</t>
  </si>
  <si>
    <t>(код) номер телефона:</t>
  </si>
  <si>
    <t>сот. телефон</t>
  </si>
  <si>
    <t>Должностное лицо, ответственное за составление формы</t>
  </si>
  <si>
    <t>Должность:</t>
  </si>
  <si>
    <t>Приложение 2</t>
  </si>
  <si>
    <t>Муниципальное образование</t>
  </si>
  <si>
    <t>Организация коммунального комплекса</t>
  </si>
  <si>
    <t>№ п/п</t>
  </si>
  <si>
    <t>Показатели</t>
  </si>
  <si>
    <t>Единица измерения</t>
  </si>
  <si>
    <t>Показатели надежности и энергетической эффективности объектов теплоснабжения</t>
  </si>
  <si>
    <t>1.1</t>
  </si>
  <si>
    <t>1.2</t>
  </si>
  <si>
    <t>1.3</t>
  </si>
  <si>
    <t>км.</t>
  </si>
  <si>
    <t>2.1</t>
  </si>
  <si>
    <t>2.2</t>
  </si>
  <si>
    <t>2.3</t>
  </si>
  <si>
    <t>Гкал</t>
  </si>
  <si>
    <r>
      <rPr>
        <b/>
        <sz val="10"/>
        <rFont val="Tahoma"/>
        <family val="2"/>
      </rPr>
      <t>Заполнению подлежат листы:</t>
    </r>
    <r>
      <rPr>
        <sz val="10"/>
        <rFont val="Tahoma"/>
        <family val="2"/>
      </rPr>
      <t xml:space="preserve"> "АНКЕТА", "ПНиЭЭ"</t>
    </r>
  </si>
  <si>
    <t>Скрипин Евгений Александрович</t>
  </si>
  <si>
    <t>332-17-51</t>
  </si>
  <si>
    <t>skripinea@samgreion.ru</t>
  </si>
  <si>
    <t>т.ут/Гкал</t>
  </si>
  <si>
    <t>Показатели надежности объектов теплоснабжения</t>
  </si>
  <si>
    <t>Количество прекращений подачи тепловой энергии, теплоносителя в результате технологических нарушений на тепловых сетях на 1 км тепловых сетей</t>
  </si>
  <si>
    <t>Количество прекращений подачи тепловой энергии, теплоносителя в результате технологических нарушений на источниках тепловой энергии на 1 Гкал/час установленной мощности</t>
  </si>
  <si>
    <t>Показатели энергетической эффективности объектов теплоснабжения</t>
  </si>
  <si>
    <t>Удельный расход топлива на производство единицы тепловой энергии, отпускаемой с коллекторов источников тепловой энергии</t>
  </si>
  <si>
    <t>ед.</t>
  </si>
  <si>
    <t>Суммарная протяженность тепловой сети в двухтрубном исчислении</t>
  </si>
  <si>
    <t>Суммарная протяженность строящихся, реконструируемых и модернизируемых тепловых сетей в двухтрубном исчислении, вводимых в эксплуатацию</t>
  </si>
  <si>
    <t>2</t>
  </si>
  <si>
    <t xml:space="preserve">Общая мощность источников тепловой энергии </t>
  </si>
  <si>
    <t>Суммарная мощность строящихся, реконструируемых и модернизируемых источников тепловой энергии, вводимых в эксплуатацию</t>
  </si>
  <si>
    <t>Гкал/час</t>
  </si>
  <si>
    <t>4.1</t>
  </si>
  <si>
    <t>Гкал/кв. м.</t>
  </si>
  <si>
    <t>кв. м.</t>
  </si>
  <si>
    <t>Фактические значения ОКК</t>
  </si>
  <si>
    <t>Х</t>
  </si>
  <si>
    <t>Количество прекращений подачи тепловой энергии, причиной которых явились технологические нарушения на тепловых сетях</t>
  </si>
  <si>
    <t>Количество прекращений подачи тепловой энергии, причиной которых явились технологические нарушения на источниках тепловой энергии</t>
  </si>
  <si>
    <t>Величина технологических потерь при передаче тепловой энергии по тепловым сетям</t>
  </si>
  <si>
    <t>Величина технологических потерь при передаче теплоносителя по тепловым сетям</t>
  </si>
  <si>
    <t>Отношение величины технологических потерь тепловой энергии к материальной характеристике тепловой сети</t>
  </si>
  <si>
    <t>5</t>
  </si>
  <si>
    <t>5.1</t>
  </si>
  <si>
    <t>Отношение величины технологических потерь теплоносителя к материальной характеристике тепловой сети</t>
  </si>
  <si>
    <t>5.2</t>
  </si>
  <si>
    <t>Тонн/кв. м.</t>
  </si>
  <si>
    <t>Тонн</t>
  </si>
  <si>
    <t>Материальная характеристика тепловой сети*</t>
  </si>
  <si>
    <t>Период регулирования (год):</t>
  </si>
  <si>
    <t>А</t>
  </si>
  <si>
    <t>Версия 2.0</t>
  </si>
  <si>
    <t>На листе "Тепловая энергия" в разделе "Плановые значения ОКК" заполняются плановые значения на период установления тарифов (действия долгосрочных тарифов), действия инвестиционных программ.</t>
  </si>
  <si>
    <t>Комментарии</t>
  </si>
  <si>
    <t>Код шаблона: rel_indec_ts_v2.0</t>
  </si>
  <si>
    <t>*   рассчитывается как общая сумма значений произведения наружных диаметров трубопроводов на длину этих участков (в двутрубном исчислении)</t>
  </si>
  <si>
    <t>Установленные плановые значения приказом Министерства</t>
  </si>
  <si>
    <t>Весовой коэффициент определяемый Минэенрго</t>
  </si>
  <si>
    <t>Агрегированный показатель качества, надежности и энергетической эффективности, определяемый Минэенрго</t>
  </si>
  <si>
    <t>6</t>
  </si>
  <si>
    <t>Агрегированный показатель качества, надежности и энергетической эффективности объектов холодного водоснабжения, связанный с отклонением фактических значений показателей надежности, качества, энергетической эффективности от установленных плановых значений</t>
  </si>
  <si>
    <t>МУП"Жилкомсервис"</t>
  </si>
  <si>
    <t>6376017704</t>
  </si>
  <si>
    <t>637601001</t>
  </si>
  <si>
    <t>Красноярский муниципальный район</t>
  </si>
  <si>
    <t>городское поселение Новосемейкино</t>
  </si>
  <si>
    <t>446378,Самарская область,Красноярский район,гп.Новосемейкино,ул.Первомайская,20</t>
  </si>
  <si>
    <t>Любимов Владимир Николаевич</t>
  </si>
  <si>
    <t>директор</t>
  </si>
  <si>
    <t>(846)225-89-62</t>
  </si>
  <si>
    <t>gilkomservis@yandex.ru</t>
  </si>
  <si>
    <t>Чаплыгина Ирина Витальевна</t>
  </si>
  <si>
    <t>экономист</t>
  </si>
  <si>
    <t>(846)225-89-63</t>
  </si>
  <si>
    <t>gilkomserviss@yandex.ru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</si>
</sst>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%"/>
    <numFmt numFmtId="166" formatCode="0.0%_);\(0.0%\)"/>
    <numFmt numFmtId="167" formatCode="#.##0\.00"/>
    <numFmt numFmtId="168" formatCode="#\.00"/>
    <numFmt numFmtId="169" formatCode="\$#\.00"/>
    <numFmt numFmtId="170" formatCode="#\."/>
    <numFmt numFmtId="171" formatCode="General_)"/>
    <numFmt numFmtId="172" formatCode="_-* #,##0&quot;đ.&quot;_-;\-* #,##0&quot;đ.&quot;_-;_-* &quot;-&quot;&quot;đ.&quot;_-;_-@_-"/>
    <numFmt numFmtId="173" formatCode="_-* #,##0.00&quot;đ.&quot;_-;\-* #,##0.00&quot;đ.&quot;_-;_-* &quot;-&quot;??&quot;đ.&quot;_-;_-@_-"/>
    <numFmt numFmtId="174" formatCode="_-* #,##0_-;\-* #,##0_-;_-* &quot;-&quot;_-;_-@_-"/>
    <numFmt numFmtId="175" formatCode="_-* #,##0.00_-;\-* #,##0.00_-;_-* &quot;-&quot;??_-;_-@_-"/>
    <numFmt numFmtId="176" formatCode="&quot;$&quot;#,##0_);[Red]\(&quot;$&quot;#,##0\)"/>
    <numFmt numFmtId="177" formatCode="_-&quot;Ј&quot;* #,##0.00_-;\-&quot;Ј&quot;* #,##0.00_-;_-&quot;Ј&quot;* &quot;-&quot;??_-;_-@_-"/>
    <numFmt numFmtId="178" formatCode="\$#,##0\ ;\(\$#,##0\)"/>
    <numFmt numFmtId="179" formatCode="_-* #,##0.00[$€-1]_-;\-* #,##0.00[$€-1]_-;_-* &quot;-&quot;??[$€-1]_-"/>
    <numFmt numFmtId="180" formatCode="0.0"/>
    <numFmt numFmtId="181" formatCode="#,##0_);[Blue]\(#,##0\)"/>
    <numFmt numFmtId="182" formatCode="_-* #,##0_đ_._-;\-* #,##0_đ_._-;_-* &quot;-&quot;_đ_._-;_-@_-"/>
    <numFmt numFmtId="183" formatCode="_-* #,##0.00_đ_._-;\-* #,##0.00_đ_._-;_-* &quot;-&quot;??_đ_._-;_-@_-"/>
    <numFmt numFmtId="184" formatCode="_-* #,##0\ _р_._-;\-* #,##0\ _р_._-;_-* &quot;-&quot;\ _р_._-;_-@_-"/>
    <numFmt numFmtId="185" formatCode="_-* #,##0.00\ _р_._-;\-* #,##0.00\ _р_._-;_-* &quot;-&quot;??\ _р_._-;_-@_-"/>
    <numFmt numFmtId="186" formatCode="#,##0.0"/>
    <numFmt numFmtId="187" formatCode="%#\.00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#,##0.0000"/>
    <numFmt numFmtId="200" formatCode="#,##0.00000"/>
    <numFmt numFmtId="201" formatCode="#,##0.000000"/>
  </numFmts>
  <fonts count="120">
    <font>
      <sz val="10"/>
      <name val="Arial Cyr"/>
      <family val="0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sz val="8"/>
      <name val="Verdan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Wingdings 3"/>
      <family val="1"/>
    </font>
    <font>
      <sz val="10"/>
      <name val="Arial"/>
      <family val="2"/>
    </font>
    <font>
      <b/>
      <sz val="9"/>
      <color indexed="51"/>
      <name val="Tahoma"/>
      <family val="2"/>
    </font>
    <font>
      <b/>
      <sz val="9"/>
      <color indexed="40"/>
      <name val="Tahoma"/>
      <family val="2"/>
    </font>
    <font>
      <b/>
      <u val="single"/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u val="single"/>
      <sz val="11"/>
      <color indexed="12"/>
      <name val="Arial"/>
      <family val="2"/>
    </font>
    <font>
      <b/>
      <u val="single"/>
      <sz val="10"/>
      <color indexed="12"/>
      <name val="Tahoma"/>
      <family val="2"/>
    </font>
    <font>
      <sz val="10"/>
      <name val="Helv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0"/>
      <name val="MS Sans Serif"/>
      <family val="2"/>
    </font>
    <font>
      <sz val="8"/>
      <name val="Arial Cyr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11"/>
      <name val="Arial Cyr"/>
      <family val="0"/>
    </font>
    <font>
      <sz val="11"/>
      <name val="Times New Roman"/>
      <family val="1"/>
    </font>
    <font>
      <b/>
      <sz val="11"/>
      <name val="Tahoma"/>
      <family val="2"/>
    </font>
    <font>
      <sz val="11"/>
      <name val="Tahoma"/>
      <family val="2"/>
    </font>
    <font>
      <sz val="11"/>
      <color indexed="9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b/>
      <sz val="12"/>
      <name val="Tahoma"/>
      <family val="2"/>
    </font>
    <font>
      <u val="single"/>
      <sz val="10"/>
      <color indexed="20"/>
      <name val="Arial Cyr"/>
      <family val="0"/>
    </font>
    <font>
      <sz val="9"/>
      <color indexed="10"/>
      <name val="Tahoma"/>
      <family val="2"/>
    </font>
    <font>
      <u val="single"/>
      <sz val="9"/>
      <color indexed="10"/>
      <name val="Tahoma"/>
      <family val="2"/>
    </font>
    <font>
      <u val="single"/>
      <sz val="9"/>
      <color indexed="17"/>
      <name val="Tahoma"/>
      <family val="2"/>
    </font>
    <font>
      <sz val="12"/>
      <color indexed="55"/>
      <name val="Tahoma"/>
      <family val="2"/>
    </font>
    <font>
      <sz val="12"/>
      <color indexed="23"/>
      <name val="Tahoma"/>
      <family val="2"/>
    </font>
    <font>
      <u val="single"/>
      <sz val="12"/>
      <color indexed="23"/>
      <name val="Tahoma"/>
      <family val="2"/>
    </font>
    <font>
      <sz val="9"/>
      <color indexed="55"/>
      <name val="Tahoma"/>
      <family val="2"/>
    </font>
    <font>
      <sz val="11"/>
      <color indexed="55"/>
      <name val="Tahoma"/>
      <family val="2"/>
    </font>
    <font>
      <sz val="12"/>
      <color indexed="8"/>
      <name val="Tahoma"/>
      <family val="2"/>
    </font>
    <font>
      <sz val="11"/>
      <color indexed="55"/>
      <name val="Arial Cyr"/>
      <family val="0"/>
    </font>
    <font>
      <b/>
      <sz val="12"/>
      <color indexed="23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ahoma"/>
      <family val="2"/>
    </font>
    <font>
      <u val="single"/>
      <sz val="9"/>
      <color rgb="FFFF0000"/>
      <name val="Tahoma"/>
      <family val="2"/>
    </font>
    <font>
      <u val="single"/>
      <sz val="9"/>
      <color rgb="FF00B050"/>
      <name val="Tahoma"/>
      <family val="2"/>
    </font>
    <font>
      <sz val="12"/>
      <color theme="0" tint="-0.24997000396251678"/>
      <name val="Tahoma"/>
      <family val="2"/>
    </font>
    <font>
      <sz val="12"/>
      <color theme="0" tint="-0.4999699890613556"/>
      <name val="Tahoma"/>
      <family val="2"/>
    </font>
    <font>
      <u val="single"/>
      <sz val="12"/>
      <color theme="0" tint="-0.4999699890613556"/>
      <name val="Tahoma"/>
      <family val="2"/>
    </font>
    <font>
      <sz val="9"/>
      <color theme="0" tint="-0.24997000396251678"/>
      <name val="Tahoma"/>
      <family val="2"/>
    </font>
    <font>
      <sz val="11"/>
      <color theme="0" tint="-0.24997000396251678"/>
      <name val="Tahoma"/>
      <family val="2"/>
    </font>
    <font>
      <sz val="12"/>
      <color theme="1"/>
      <name val="Tahoma"/>
      <family val="2"/>
    </font>
    <font>
      <sz val="11"/>
      <color theme="0" tint="-0.24997000396251678"/>
      <name val="Arial Cyr"/>
      <family val="0"/>
    </font>
    <font>
      <b/>
      <sz val="12"/>
      <color theme="0" tint="-0.4999699890613556"/>
      <name val="Tahoma"/>
      <family val="2"/>
    </font>
  </fonts>
  <fills count="6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</borders>
  <cellStyleXfs count="13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165" fontId="18" fillId="0" borderId="0">
      <alignment vertical="top"/>
      <protection/>
    </xf>
    <xf numFmtId="165" fontId="19" fillId="0" borderId="0">
      <alignment vertical="top"/>
      <protection/>
    </xf>
    <xf numFmtId="166" fontId="19" fillId="2" borderId="0">
      <alignment vertical="top"/>
      <protection/>
    </xf>
    <xf numFmtId="165" fontId="19" fillId="3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167" fontId="20" fillId="0" borderId="0">
      <alignment/>
      <protection locked="0"/>
    </xf>
    <xf numFmtId="168" fontId="20" fillId="0" borderId="0">
      <alignment/>
      <protection locked="0"/>
    </xf>
    <xf numFmtId="167" fontId="20" fillId="0" borderId="0">
      <alignment/>
      <protection locked="0"/>
    </xf>
    <xf numFmtId="168" fontId="20" fillId="0" borderId="0">
      <alignment/>
      <protection locked="0"/>
    </xf>
    <xf numFmtId="169" fontId="20" fillId="0" borderId="0">
      <alignment/>
      <protection locked="0"/>
    </xf>
    <xf numFmtId="170" fontId="20" fillId="0" borderId="1">
      <alignment/>
      <protection locked="0"/>
    </xf>
    <xf numFmtId="170" fontId="21" fillId="0" borderId="0">
      <alignment/>
      <protection locked="0"/>
    </xf>
    <xf numFmtId="170" fontId="21" fillId="0" borderId="0">
      <alignment/>
      <protection locked="0"/>
    </xf>
    <xf numFmtId="170" fontId="2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9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9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9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9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91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91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2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92" fillId="29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92" fillId="30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92" fillId="31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92" fillId="32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92" fillId="33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92" fillId="34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8" borderId="0" applyNumberFormat="0" applyBorder="0" applyAlignment="0" applyProtection="0"/>
    <xf numFmtId="0" fontId="23" fillId="0" borderId="0" applyNumberFormat="0" applyFill="0" applyBorder="0" applyAlignment="0" applyProtection="0"/>
    <xf numFmtId="171" fontId="0" fillId="0" borderId="2">
      <alignment/>
      <protection locked="0"/>
    </xf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4" fillId="5" borderId="0" applyNumberFormat="0" applyBorder="0" applyAlignment="0" applyProtection="0"/>
    <xf numFmtId="0" fontId="25" fillId="2" borderId="3" applyNumberFormat="0" applyAlignment="0" applyProtection="0"/>
    <xf numFmtId="0" fontId="26" fillId="39" borderId="4" applyNumberFormat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3" fontId="27" fillId="0" borderId="0" applyFont="0" applyFill="0" applyBorder="0" applyAlignment="0" applyProtection="0"/>
    <xf numFmtId="171" fontId="28" fillId="7" borderId="2">
      <alignment/>
      <protection/>
    </xf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4" fontId="30" fillId="0" borderId="0">
      <alignment vertical="top"/>
      <protection/>
    </xf>
    <xf numFmtId="38" fontId="31" fillId="0" borderId="0">
      <alignment vertical="top"/>
      <protection/>
    </xf>
    <xf numFmtId="179" fontId="3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180" fontId="33" fillId="0" borderId="0" applyFill="0" applyBorder="0" applyAlignment="0" applyProtection="0"/>
    <xf numFmtId="180" fontId="18" fillId="0" borderId="0" applyFill="0" applyBorder="0" applyAlignment="0" applyProtection="0"/>
    <xf numFmtId="180" fontId="34" fillId="0" borderId="0" applyFill="0" applyBorder="0" applyAlignment="0" applyProtection="0"/>
    <xf numFmtId="180" fontId="35" fillId="0" borderId="0" applyFill="0" applyBorder="0" applyAlignment="0" applyProtection="0"/>
    <xf numFmtId="180" fontId="36" fillId="0" borderId="0" applyFill="0" applyBorder="0" applyAlignment="0" applyProtection="0"/>
    <xf numFmtId="180" fontId="37" fillId="0" borderId="0" applyFill="0" applyBorder="0" applyAlignment="0" applyProtection="0"/>
    <xf numFmtId="180" fontId="38" fillId="0" borderId="0" applyFill="0" applyBorder="0" applyAlignment="0" applyProtection="0"/>
    <xf numFmtId="2" fontId="27" fillId="0" borderId="0" applyFont="0" applyFill="0" applyBorder="0" applyAlignment="0" applyProtection="0"/>
    <xf numFmtId="0" fontId="39" fillId="3" borderId="0" applyNumberFormat="0" applyBorder="0" applyAlignment="0" applyProtection="0"/>
    <xf numFmtId="0" fontId="40" fillId="0" borderId="0">
      <alignment vertical="top"/>
      <protection/>
    </xf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38" fontId="44" fillId="0" borderId="0">
      <alignment vertical="top"/>
      <protection/>
    </xf>
    <xf numFmtId="171" fontId="45" fillId="0" borderId="0">
      <alignment/>
      <protection/>
    </xf>
    <xf numFmtId="0" fontId="46" fillId="0" borderId="0" applyNumberFormat="0" applyFill="0" applyBorder="0" applyAlignment="0" applyProtection="0"/>
    <xf numFmtId="0" fontId="47" fillId="8" borderId="3" applyNumberFormat="0" applyAlignment="0" applyProtection="0"/>
    <xf numFmtId="38" fontId="19" fillId="0" borderId="0">
      <alignment vertical="top"/>
      <protection/>
    </xf>
    <xf numFmtId="38" fontId="19" fillId="2" borderId="0">
      <alignment vertical="top"/>
      <protection/>
    </xf>
    <xf numFmtId="181" fontId="19" fillId="3" borderId="0">
      <alignment vertical="top"/>
      <protection/>
    </xf>
    <xf numFmtId="38" fontId="19" fillId="0" borderId="0">
      <alignment vertical="top"/>
      <protection/>
    </xf>
    <xf numFmtId="0" fontId="48" fillId="0" borderId="8" applyNumberFormat="0" applyFill="0" applyAlignment="0" applyProtection="0"/>
    <xf numFmtId="0" fontId="49" fillId="4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>
      <alignment/>
      <protection/>
    </xf>
    <xf numFmtId="0" fontId="17" fillId="0" borderId="0">
      <alignment/>
      <protection/>
    </xf>
    <xf numFmtId="0" fontId="2" fillId="41" borderId="9" applyNumberFormat="0" applyFont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2" fillId="2" borderId="10" applyNumberFormat="0" applyAlignment="0" applyProtection="0"/>
    <xf numFmtId="0" fontId="51" fillId="0" borderId="0" applyNumberFormat="0">
      <alignment horizontal="left"/>
      <protection/>
    </xf>
    <xf numFmtId="4" fontId="53" fillId="40" borderId="10" applyNumberFormat="0" applyProtection="0">
      <alignment vertical="center"/>
    </xf>
    <xf numFmtId="4" fontId="54" fillId="40" borderId="10" applyNumberFormat="0" applyProtection="0">
      <alignment vertical="center"/>
    </xf>
    <xf numFmtId="4" fontId="53" fillId="40" borderId="10" applyNumberFormat="0" applyProtection="0">
      <alignment horizontal="left" vertical="center" indent="1"/>
    </xf>
    <xf numFmtId="4" fontId="53" fillId="40" borderId="10" applyNumberFormat="0" applyProtection="0">
      <alignment horizontal="left" vertical="center" indent="1"/>
    </xf>
    <xf numFmtId="0" fontId="9" fillId="4" borderId="10" applyNumberFormat="0" applyProtection="0">
      <alignment horizontal="left" vertical="center" indent="1"/>
    </xf>
    <xf numFmtId="4" fontId="53" fillId="5" borderId="10" applyNumberFormat="0" applyProtection="0">
      <alignment horizontal="right" vertical="center"/>
    </xf>
    <xf numFmtId="4" fontId="53" fillId="16" borderId="10" applyNumberFormat="0" applyProtection="0">
      <alignment horizontal="right" vertical="center"/>
    </xf>
    <xf numFmtId="4" fontId="53" fillId="36" borderId="10" applyNumberFormat="0" applyProtection="0">
      <alignment horizontal="right" vertical="center"/>
    </xf>
    <xf numFmtId="4" fontId="53" fillId="18" borderId="10" applyNumberFormat="0" applyProtection="0">
      <alignment horizontal="right" vertical="center"/>
    </xf>
    <xf numFmtId="4" fontId="53" fillId="28" borderId="10" applyNumberFormat="0" applyProtection="0">
      <alignment horizontal="right" vertical="center"/>
    </xf>
    <xf numFmtId="4" fontId="53" fillId="38" borderId="10" applyNumberFormat="0" applyProtection="0">
      <alignment horizontal="right" vertical="center"/>
    </xf>
    <xf numFmtId="4" fontId="53" fillId="37" borderId="10" applyNumberFormat="0" applyProtection="0">
      <alignment horizontal="right" vertical="center"/>
    </xf>
    <xf numFmtId="4" fontId="53" fillId="42" borderId="10" applyNumberFormat="0" applyProtection="0">
      <alignment horizontal="right" vertical="center"/>
    </xf>
    <xf numFmtId="4" fontId="53" fillId="17" borderId="10" applyNumberFormat="0" applyProtection="0">
      <alignment horizontal="right" vertical="center"/>
    </xf>
    <xf numFmtId="4" fontId="55" fillId="43" borderId="10" applyNumberFormat="0" applyProtection="0">
      <alignment horizontal="left" vertical="center" indent="1"/>
    </xf>
    <xf numFmtId="4" fontId="53" fillId="44" borderId="11" applyNumberFormat="0" applyProtection="0">
      <alignment horizontal="left" vertical="center" indent="1"/>
    </xf>
    <xf numFmtId="4" fontId="56" fillId="45" borderId="0" applyNumberFormat="0" applyProtection="0">
      <alignment horizontal="left" vertical="center" indent="1"/>
    </xf>
    <xf numFmtId="0" fontId="9" fillId="4" borderId="10" applyNumberFormat="0" applyProtection="0">
      <alignment horizontal="left" vertical="center" indent="1"/>
    </xf>
    <xf numFmtId="4" fontId="53" fillId="44" borderId="10" applyNumberFormat="0" applyProtection="0">
      <alignment horizontal="left" vertical="center" indent="1"/>
    </xf>
    <xf numFmtId="4" fontId="53" fillId="46" borderId="10" applyNumberFormat="0" applyProtection="0">
      <alignment horizontal="left" vertical="center" indent="1"/>
    </xf>
    <xf numFmtId="0" fontId="9" fillId="46" borderId="10" applyNumberFormat="0" applyProtection="0">
      <alignment horizontal="left" vertical="center" indent="1"/>
    </xf>
    <xf numFmtId="0" fontId="9" fillId="46" borderId="10" applyNumberFormat="0" applyProtection="0">
      <alignment horizontal="left" vertical="center" indent="1"/>
    </xf>
    <xf numFmtId="0" fontId="9" fillId="39" borderId="10" applyNumberFormat="0" applyProtection="0">
      <alignment horizontal="left" vertical="center" indent="1"/>
    </xf>
    <xf numFmtId="0" fontId="9" fillId="39" borderId="10" applyNumberFormat="0" applyProtection="0">
      <alignment horizontal="left" vertical="center" indent="1"/>
    </xf>
    <xf numFmtId="0" fontId="9" fillId="2" borderId="10" applyNumberFormat="0" applyProtection="0">
      <alignment horizontal="left" vertical="center" indent="1"/>
    </xf>
    <xf numFmtId="0" fontId="9" fillId="2" borderId="10" applyNumberFormat="0" applyProtection="0">
      <alignment horizontal="left" vertical="center" indent="1"/>
    </xf>
    <xf numFmtId="0" fontId="9" fillId="4" borderId="10" applyNumberFormat="0" applyProtection="0">
      <alignment horizontal="left" vertical="center" indent="1"/>
    </xf>
    <xf numFmtId="0" fontId="9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53" fillId="41" borderId="10" applyNumberFormat="0" applyProtection="0">
      <alignment vertical="center"/>
    </xf>
    <xf numFmtId="4" fontId="54" fillId="41" borderId="10" applyNumberFormat="0" applyProtection="0">
      <alignment vertical="center"/>
    </xf>
    <xf numFmtId="4" fontId="53" fillId="41" borderId="10" applyNumberFormat="0" applyProtection="0">
      <alignment horizontal="left" vertical="center" indent="1"/>
    </xf>
    <xf numFmtId="4" fontId="53" fillId="41" borderId="10" applyNumberFormat="0" applyProtection="0">
      <alignment horizontal="left" vertical="center" indent="1"/>
    </xf>
    <xf numFmtId="4" fontId="53" fillId="44" borderId="10" applyNumberFormat="0" applyProtection="0">
      <alignment horizontal="right" vertical="center"/>
    </xf>
    <xf numFmtId="4" fontId="54" fillId="44" borderId="10" applyNumberFormat="0" applyProtection="0">
      <alignment horizontal="right" vertical="center"/>
    </xf>
    <xf numFmtId="0" fontId="9" fillId="4" borderId="10" applyNumberFormat="0" applyProtection="0">
      <alignment horizontal="left" vertical="center" indent="1"/>
    </xf>
    <xf numFmtId="0" fontId="9" fillId="4" borderId="10" applyNumberFormat="0" applyProtection="0">
      <alignment horizontal="left" vertical="center" indent="1"/>
    </xf>
    <xf numFmtId="0" fontId="57" fillId="0" borderId="0">
      <alignment/>
      <protection/>
    </xf>
    <xf numFmtId="4" fontId="58" fillId="44" borderId="10" applyNumberFormat="0" applyProtection="0">
      <alignment horizontal="right" vertical="center"/>
    </xf>
    <xf numFmtId="0" fontId="17" fillId="0" borderId="0">
      <alignment/>
      <protection/>
    </xf>
    <xf numFmtId="38" fontId="59" fillId="47" borderId="0">
      <alignment horizontal="right" vertical="top"/>
      <protection/>
    </xf>
    <xf numFmtId="0" fontId="60" fillId="0" borderId="0" applyNumberFormat="0" applyFill="0" applyBorder="0" applyAlignment="0" applyProtection="0"/>
    <xf numFmtId="0" fontId="61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92" fillId="48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92" fillId="49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92" fillId="50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92" fillId="51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92" fillId="52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92" fillId="53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171" fontId="0" fillId="0" borderId="2">
      <alignment/>
      <protection locked="0"/>
    </xf>
    <xf numFmtId="0" fontId="93" fillId="54" borderId="13" applyNumberFormat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0" fontId="94" fillId="55" borderId="14" applyNumberFormat="0" applyAlignment="0" applyProtection="0"/>
    <xf numFmtId="0" fontId="52" fillId="2" borderId="10" applyNumberFormat="0" applyAlignment="0" applyProtection="0"/>
    <xf numFmtId="0" fontId="52" fillId="2" borderId="10" applyNumberFormat="0" applyAlignment="0" applyProtection="0"/>
    <xf numFmtId="0" fontId="52" fillId="2" borderId="10" applyNumberFormat="0" applyAlignment="0" applyProtection="0"/>
    <xf numFmtId="0" fontId="52" fillId="2" borderId="10" applyNumberFormat="0" applyAlignment="0" applyProtection="0"/>
    <xf numFmtId="0" fontId="52" fillId="2" borderId="10" applyNumberFormat="0" applyAlignment="0" applyProtection="0"/>
    <xf numFmtId="0" fontId="52" fillId="2" borderId="10" applyNumberFormat="0" applyAlignment="0" applyProtection="0"/>
    <xf numFmtId="0" fontId="52" fillId="2" borderId="10" applyNumberFormat="0" applyAlignment="0" applyProtection="0"/>
    <xf numFmtId="0" fontId="52" fillId="2" borderId="10" applyNumberFormat="0" applyAlignment="0" applyProtection="0"/>
    <xf numFmtId="0" fontId="52" fillId="2" borderId="10" applyNumberFormat="0" applyAlignment="0" applyProtection="0"/>
    <xf numFmtId="0" fontId="52" fillId="2" borderId="10" applyNumberFormat="0" applyAlignment="0" applyProtection="0"/>
    <xf numFmtId="0" fontId="52" fillId="2" borderId="10" applyNumberFormat="0" applyAlignment="0" applyProtection="0"/>
    <xf numFmtId="0" fontId="52" fillId="2" borderId="10" applyNumberFormat="0" applyAlignment="0" applyProtection="0"/>
    <xf numFmtId="0" fontId="52" fillId="2" borderId="10" applyNumberFormat="0" applyAlignment="0" applyProtection="0"/>
    <xf numFmtId="0" fontId="52" fillId="2" borderId="10" applyNumberFormat="0" applyAlignment="0" applyProtection="0"/>
    <xf numFmtId="0" fontId="52" fillId="2" borderId="10" applyNumberFormat="0" applyAlignment="0" applyProtection="0"/>
    <xf numFmtId="0" fontId="52" fillId="2" borderId="10" applyNumberFormat="0" applyAlignment="0" applyProtection="0"/>
    <xf numFmtId="0" fontId="52" fillId="2" borderId="10" applyNumberFormat="0" applyAlignment="0" applyProtection="0"/>
    <xf numFmtId="0" fontId="52" fillId="2" borderId="10" applyNumberFormat="0" applyAlignment="0" applyProtection="0"/>
    <xf numFmtId="0" fontId="52" fillId="2" borderId="10" applyNumberFormat="0" applyAlignment="0" applyProtection="0"/>
    <xf numFmtId="0" fontId="52" fillId="2" borderId="10" applyNumberFormat="0" applyAlignment="0" applyProtection="0"/>
    <xf numFmtId="0" fontId="52" fillId="2" borderId="10" applyNumberFormat="0" applyAlignment="0" applyProtection="0"/>
    <xf numFmtId="0" fontId="52" fillId="2" borderId="10" applyNumberFormat="0" applyAlignment="0" applyProtection="0"/>
    <xf numFmtId="0" fontId="52" fillId="2" borderId="10" applyNumberFormat="0" applyAlignment="0" applyProtection="0"/>
    <xf numFmtId="0" fontId="52" fillId="2" borderId="10" applyNumberFormat="0" applyAlignment="0" applyProtection="0"/>
    <xf numFmtId="0" fontId="95" fillId="55" borderId="1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3" fillId="0" borderId="0" applyBorder="0">
      <alignment horizontal="center" vertical="center" wrapText="1"/>
      <protection/>
    </xf>
    <xf numFmtId="0" fontId="96" fillId="0" borderId="1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97" fillId="0" borderId="1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98" fillId="0" borderId="1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9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" fillId="0" borderId="18" applyBorder="0">
      <alignment horizontal="center" vertical="center" wrapText="1"/>
      <protection/>
    </xf>
    <xf numFmtId="171" fontId="28" fillId="7" borderId="2">
      <alignment/>
      <protection/>
    </xf>
    <xf numFmtId="4" fontId="2" fillId="40" borderId="19" applyBorder="0">
      <alignment horizontal="right"/>
      <protection/>
    </xf>
    <xf numFmtId="49" fontId="66" fillId="0" borderId="0" applyBorder="0">
      <alignment vertical="center"/>
      <protection/>
    </xf>
    <xf numFmtId="0" fontId="99" fillId="0" borderId="20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3" fontId="28" fillId="0" borderId="19" applyBorder="0">
      <alignment vertical="center"/>
      <protection/>
    </xf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100" fillId="56" borderId="21" applyNumberFormat="0" applyAlignment="0" applyProtection="0"/>
    <xf numFmtId="0" fontId="26" fillId="39" borderId="4" applyNumberFormat="0" applyAlignment="0" applyProtection="0"/>
    <xf numFmtId="0" fontId="26" fillId="39" borderId="4" applyNumberFormat="0" applyAlignment="0" applyProtection="0"/>
    <xf numFmtId="0" fontId="26" fillId="39" borderId="4" applyNumberFormat="0" applyAlignment="0" applyProtection="0"/>
    <xf numFmtId="0" fontId="26" fillId="39" borderId="4" applyNumberFormat="0" applyAlignment="0" applyProtection="0"/>
    <xf numFmtId="0" fontId="26" fillId="39" borderId="4" applyNumberFormat="0" applyAlignment="0" applyProtection="0"/>
    <xf numFmtId="0" fontId="26" fillId="39" borderId="4" applyNumberFormat="0" applyAlignment="0" applyProtection="0"/>
    <xf numFmtId="0" fontId="26" fillId="39" borderId="4" applyNumberFormat="0" applyAlignment="0" applyProtection="0"/>
    <xf numFmtId="0" fontId="26" fillId="39" borderId="4" applyNumberFormat="0" applyAlignment="0" applyProtection="0"/>
    <xf numFmtId="0" fontId="26" fillId="39" borderId="4" applyNumberFormat="0" applyAlignment="0" applyProtection="0"/>
    <xf numFmtId="0" fontId="26" fillId="39" borderId="4" applyNumberFormat="0" applyAlignment="0" applyProtection="0"/>
    <xf numFmtId="0" fontId="26" fillId="39" borderId="4" applyNumberFormat="0" applyAlignment="0" applyProtection="0"/>
    <xf numFmtId="0" fontId="26" fillId="39" borderId="4" applyNumberFormat="0" applyAlignment="0" applyProtection="0"/>
    <xf numFmtId="0" fontId="26" fillId="39" borderId="4" applyNumberFormat="0" applyAlignment="0" applyProtection="0"/>
    <xf numFmtId="0" fontId="26" fillId="39" borderId="4" applyNumberFormat="0" applyAlignment="0" applyProtection="0"/>
    <xf numFmtId="0" fontId="26" fillId="39" borderId="4" applyNumberFormat="0" applyAlignment="0" applyProtection="0"/>
    <xf numFmtId="0" fontId="26" fillId="39" borderId="4" applyNumberFormat="0" applyAlignment="0" applyProtection="0"/>
    <xf numFmtId="0" fontId="26" fillId="39" borderId="4" applyNumberFormat="0" applyAlignment="0" applyProtection="0"/>
    <xf numFmtId="0" fontId="26" fillId="39" borderId="4" applyNumberFormat="0" applyAlignment="0" applyProtection="0"/>
    <xf numFmtId="0" fontId="26" fillId="39" borderId="4" applyNumberFormat="0" applyAlignment="0" applyProtection="0"/>
    <xf numFmtId="0" fontId="26" fillId="39" borderId="4" applyNumberFormat="0" applyAlignment="0" applyProtection="0"/>
    <xf numFmtId="0" fontId="26" fillId="39" borderId="4" applyNumberFormat="0" applyAlignment="0" applyProtection="0"/>
    <xf numFmtId="0" fontId="26" fillId="39" borderId="4" applyNumberFormat="0" applyAlignment="0" applyProtection="0"/>
    <xf numFmtId="0" fontId="26" fillId="39" borderId="4" applyNumberFormat="0" applyAlignment="0" applyProtection="0"/>
    <xf numFmtId="0" fontId="26" fillId="39" borderId="4" applyNumberFormat="0" applyAlignment="0" applyProtection="0"/>
    <xf numFmtId="0" fontId="65" fillId="0" borderId="0">
      <alignment horizontal="center" vertical="top" wrapText="1"/>
      <protection/>
    </xf>
    <xf numFmtId="0" fontId="67" fillId="0" borderId="0">
      <alignment horizontal="centerContinuous" vertical="center"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164" fontId="68" fillId="3" borderId="19">
      <alignment wrapText="1"/>
      <protection/>
    </xf>
    <xf numFmtId="0" fontId="10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2" fillId="57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49" fontId="2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2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49" fontId="2" fillId="0" borderId="0" applyBorder="0">
      <alignment vertical="top"/>
      <protection/>
    </xf>
    <xf numFmtId="0" fontId="0" fillId="0" borderId="0">
      <alignment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3" fillId="0" borderId="0" applyNumberFormat="0" applyFill="0" applyBorder="0" applyAlignment="0" applyProtection="0"/>
    <xf numFmtId="0" fontId="104" fillId="5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80" fontId="69" fillId="40" borderId="22" applyNumberFormat="0" applyBorder="0" applyAlignment="0">
      <protection locked="0"/>
    </xf>
    <xf numFmtId="0" fontId="10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59" borderId="23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6" fillId="0" borderId="24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17" fillId="0" borderId="0">
      <alignment/>
      <protection/>
    </xf>
    <xf numFmtId="38" fontId="18" fillId="0" borderId="0">
      <alignment vertical="top"/>
      <protection/>
    </xf>
    <xf numFmtId="180" fontId="50" fillId="0" borderId="0" applyFill="0" applyBorder="0" applyAlignment="0" applyProtection="0"/>
    <xf numFmtId="180" fontId="50" fillId="0" borderId="0" applyFill="0" applyBorder="0" applyAlignment="0" applyProtection="0"/>
    <xf numFmtId="180" fontId="50" fillId="0" borderId="0" applyFill="0" applyBorder="0" applyAlignment="0" applyProtection="0"/>
    <xf numFmtId="180" fontId="50" fillId="0" borderId="0" applyFill="0" applyBorder="0" applyAlignment="0" applyProtection="0"/>
    <xf numFmtId="180" fontId="50" fillId="0" borderId="0" applyFill="0" applyBorder="0" applyAlignment="0" applyProtection="0"/>
    <xf numFmtId="180" fontId="50" fillId="0" borderId="0" applyFill="0" applyBorder="0" applyAlignment="0" applyProtection="0"/>
    <xf numFmtId="180" fontId="50" fillId="0" borderId="0" applyFill="0" applyBorder="0" applyAlignment="0" applyProtection="0"/>
    <xf numFmtId="180" fontId="50" fillId="0" borderId="0" applyFill="0" applyBorder="0" applyAlignment="0" applyProtection="0"/>
    <xf numFmtId="0" fontId="10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9" fontId="50" fillId="0" borderId="0">
      <alignment horizontal="center"/>
      <protection/>
    </xf>
    <xf numFmtId="49" fontId="50" fillId="0" borderId="0">
      <alignment horizontal="center"/>
      <protection/>
    </xf>
    <xf numFmtId="49" fontId="50" fillId="0" borderId="0">
      <alignment horizontal="center"/>
      <protection/>
    </xf>
    <xf numFmtId="49" fontId="50" fillId="0" borderId="0">
      <alignment horizontal="center"/>
      <protection/>
    </xf>
    <xf numFmtId="49" fontId="50" fillId="0" borderId="0">
      <alignment horizontal="center"/>
      <protection/>
    </xf>
    <xf numFmtId="49" fontId="50" fillId="0" borderId="0">
      <alignment horizontal="center"/>
      <protection/>
    </xf>
    <xf numFmtId="49" fontId="50" fillId="0" borderId="0">
      <alignment horizontal="center"/>
      <protection/>
    </xf>
    <xf numFmtId="49" fontId="50" fillId="0" borderId="0">
      <alignment horizontal="center"/>
      <protection/>
    </xf>
    <xf numFmtId="49" fontId="50" fillId="0" borderId="0">
      <alignment horizontal="center"/>
      <protection/>
    </xf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2" fontId="50" fillId="0" borderId="0" applyFill="0" applyBorder="0" applyAlignment="0" applyProtection="0"/>
    <xf numFmtId="2" fontId="50" fillId="0" borderId="0" applyFill="0" applyBorder="0" applyAlignment="0" applyProtection="0"/>
    <xf numFmtId="2" fontId="50" fillId="0" borderId="0" applyFill="0" applyBorder="0" applyAlignment="0" applyProtection="0"/>
    <xf numFmtId="2" fontId="50" fillId="0" borderId="0" applyFill="0" applyBorder="0" applyAlignment="0" applyProtection="0"/>
    <xf numFmtId="2" fontId="50" fillId="0" borderId="0" applyFill="0" applyBorder="0" applyAlignment="0" applyProtection="0"/>
    <xf numFmtId="2" fontId="50" fillId="0" borderId="0" applyFill="0" applyBorder="0" applyAlignment="0" applyProtection="0"/>
    <xf numFmtId="2" fontId="50" fillId="0" borderId="0" applyFill="0" applyBorder="0" applyAlignment="0" applyProtection="0"/>
    <xf numFmtId="2" fontId="50" fillId="0" borderId="0" applyFill="0" applyBorder="0" applyAlignment="0" applyProtection="0"/>
    <xf numFmtId="2" fontId="5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2" fillId="3" borderId="0" applyBorder="0">
      <alignment horizontal="right"/>
      <protection/>
    </xf>
    <xf numFmtId="4" fontId="2" fillId="3" borderId="0" applyBorder="0">
      <alignment horizontal="right"/>
      <protection/>
    </xf>
    <xf numFmtId="4" fontId="2" fillId="3" borderId="0" applyBorder="0">
      <alignment horizontal="right"/>
      <protection/>
    </xf>
    <xf numFmtId="4" fontId="2" fillId="8" borderId="25" applyBorder="0">
      <alignment horizontal="right"/>
      <protection/>
    </xf>
    <xf numFmtId="4" fontId="2" fillId="3" borderId="19" applyFont="0" applyBorder="0">
      <alignment horizontal="right"/>
      <protection/>
    </xf>
    <xf numFmtId="0" fontId="108" fillId="60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186" fontId="0" fillId="0" borderId="19" applyFont="0" applyFill="0" applyBorder="0" applyProtection="0">
      <alignment horizontal="center" vertical="center"/>
    </xf>
    <xf numFmtId="187" fontId="20" fillId="0" borderId="0">
      <alignment/>
      <protection locked="0"/>
    </xf>
    <xf numFmtId="0" fontId="0" fillId="0" borderId="19" applyBorder="0">
      <alignment horizontal="center" vertical="center" wrapText="1"/>
      <protection/>
    </xf>
  </cellStyleXfs>
  <cellXfs count="172">
    <xf numFmtId="0" fontId="0" fillId="0" borderId="0" xfId="0" applyAlignment="1">
      <alignment/>
    </xf>
    <xf numFmtId="49" fontId="2" fillId="61" borderId="0" xfId="1162" applyFill="1" applyProtection="1">
      <alignment vertical="top"/>
      <protection/>
    </xf>
    <xf numFmtId="49" fontId="2" fillId="0" borderId="0" xfId="1162" applyProtection="1">
      <alignment vertical="top"/>
      <protection/>
    </xf>
    <xf numFmtId="49" fontId="2" fillId="61" borderId="0" xfId="1162" applyFill="1" applyBorder="1" applyProtection="1">
      <alignment vertical="top"/>
      <protection/>
    </xf>
    <xf numFmtId="49" fontId="4" fillId="61" borderId="0" xfId="1165" applyFont="1" applyFill="1" applyProtection="1">
      <alignment vertical="top"/>
      <protection/>
    </xf>
    <xf numFmtId="0" fontId="4" fillId="61" borderId="26" xfId="1168" applyFont="1" applyFill="1" applyBorder="1" applyProtection="1">
      <alignment/>
      <protection/>
    </xf>
    <xf numFmtId="0" fontId="4" fillId="61" borderId="27" xfId="1168" applyFont="1" applyFill="1" applyBorder="1" applyProtection="1">
      <alignment/>
      <protection/>
    </xf>
    <xf numFmtId="0" fontId="4" fillId="62" borderId="28" xfId="1168" applyFont="1" applyFill="1" applyBorder="1" applyProtection="1">
      <alignment/>
      <protection/>
    </xf>
    <xf numFmtId="49" fontId="4" fillId="0" borderId="0" xfId="1165" applyFont="1" applyProtection="1">
      <alignment vertical="top"/>
      <protection/>
    </xf>
    <xf numFmtId="0" fontId="4" fillId="61" borderId="29" xfId="1168" applyFont="1" applyFill="1" applyBorder="1" applyProtection="1">
      <alignment/>
      <protection/>
    </xf>
    <xf numFmtId="0" fontId="4" fillId="61" borderId="0" xfId="1168" applyFont="1" applyFill="1" applyBorder="1" applyAlignment="1" applyProtection="1">
      <alignment vertical="center"/>
      <protection/>
    </xf>
    <xf numFmtId="0" fontId="4" fillId="62" borderId="30" xfId="1168" applyFont="1" applyFill="1" applyBorder="1" applyProtection="1">
      <alignment/>
      <protection/>
    </xf>
    <xf numFmtId="0" fontId="4" fillId="61" borderId="30" xfId="1168" applyFont="1" applyFill="1" applyBorder="1" applyProtection="1">
      <alignment/>
      <protection/>
    </xf>
    <xf numFmtId="49" fontId="2" fillId="61" borderId="29" xfId="1162" applyFill="1" applyBorder="1" applyProtection="1">
      <alignment vertical="top"/>
      <protection/>
    </xf>
    <xf numFmtId="49" fontId="2" fillId="61" borderId="30" xfId="1162" applyFill="1" applyBorder="1" applyProtection="1">
      <alignment vertical="top"/>
      <protection/>
    </xf>
    <xf numFmtId="0" fontId="7" fillId="61" borderId="0" xfId="1168" applyFont="1" applyFill="1" applyBorder="1" applyAlignment="1" applyProtection="1">
      <alignment horizontal="left" vertical="center" indent="1"/>
      <protection/>
    </xf>
    <xf numFmtId="49" fontId="109" fillId="0" borderId="0" xfId="1162" applyFont="1" applyFill="1" applyBorder="1" applyProtection="1">
      <alignment vertical="top"/>
      <protection/>
    </xf>
    <xf numFmtId="0" fontId="7" fillId="61" borderId="0" xfId="1168" applyFont="1" applyFill="1" applyBorder="1" applyAlignment="1" applyProtection="1">
      <alignment vertical="center" wrapText="1"/>
      <protection/>
    </xf>
    <xf numFmtId="0" fontId="7" fillId="61" borderId="0" xfId="1168" applyFont="1" applyFill="1" applyBorder="1" applyAlignment="1" applyProtection="1">
      <alignment horizontal="left" vertical="center" wrapText="1" indent="1"/>
      <protection/>
    </xf>
    <xf numFmtId="49" fontId="110" fillId="61" borderId="0" xfId="1162" applyFont="1" applyFill="1" applyBorder="1" applyAlignment="1" applyProtection="1">
      <alignment vertical="top"/>
      <protection/>
    </xf>
    <xf numFmtId="49" fontId="111" fillId="61" borderId="0" xfId="1162" applyFont="1" applyFill="1" applyBorder="1" applyProtection="1">
      <alignment vertical="top"/>
      <protection/>
    </xf>
    <xf numFmtId="49" fontId="4" fillId="61" borderId="29" xfId="1165" applyFont="1" applyFill="1" applyBorder="1" applyProtection="1">
      <alignment vertical="top"/>
      <protection/>
    </xf>
    <xf numFmtId="49" fontId="4" fillId="61" borderId="0" xfId="1165" applyFont="1" applyFill="1" applyBorder="1" applyProtection="1">
      <alignment vertical="top"/>
      <protection/>
    </xf>
    <xf numFmtId="49" fontId="4" fillId="61" borderId="30" xfId="1165" applyFont="1" applyFill="1" applyBorder="1" applyProtection="1">
      <alignment vertical="top"/>
      <protection/>
    </xf>
    <xf numFmtId="49" fontId="4" fillId="61" borderId="0" xfId="1165" applyFont="1" applyFill="1" applyBorder="1" applyAlignment="1" applyProtection="1">
      <alignment vertical="top" wrapText="1"/>
      <protection/>
    </xf>
    <xf numFmtId="0" fontId="4" fillId="61" borderId="0" xfId="1159" applyFont="1" applyFill="1" applyAlignment="1" applyProtection="1">
      <alignment wrapText="1"/>
      <protection/>
    </xf>
    <xf numFmtId="0" fontId="4" fillId="61" borderId="29" xfId="1159" applyFont="1" applyFill="1" applyBorder="1" applyAlignment="1" applyProtection="1">
      <alignment wrapText="1"/>
      <protection/>
    </xf>
    <xf numFmtId="0" fontId="4" fillId="61" borderId="0" xfId="1159" applyFont="1" applyFill="1" applyBorder="1" applyAlignment="1" applyProtection="1">
      <alignment wrapText="1"/>
      <protection/>
    </xf>
    <xf numFmtId="0" fontId="4" fillId="61" borderId="0" xfId="1167" applyFont="1" applyFill="1" applyBorder="1" applyAlignment="1" applyProtection="1">
      <alignment wrapText="1"/>
      <protection/>
    </xf>
    <xf numFmtId="0" fontId="4" fillId="62" borderId="30" xfId="1167" applyFont="1" applyFill="1" applyBorder="1" applyAlignment="1" applyProtection="1">
      <alignment wrapText="1"/>
      <protection/>
    </xf>
    <xf numFmtId="0" fontId="4" fillId="61" borderId="0" xfId="1167" applyFont="1" applyFill="1" applyAlignment="1" applyProtection="1">
      <alignment wrapText="1"/>
      <protection/>
    </xf>
    <xf numFmtId="0" fontId="4" fillId="0" borderId="0" xfId="1167" applyFont="1" applyAlignment="1" applyProtection="1">
      <alignment wrapText="1"/>
      <protection/>
    </xf>
    <xf numFmtId="49" fontId="13" fillId="62" borderId="0" xfId="1164" applyFont="1" applyFill="1" applyBorder="1" applyAlignment="1" applyProtection="1">
      <alignment horizontal="left" vertical="center" indent="2"/>
      <protection/>
    </xf>
    <xf numFmtId="49" fontId="2" fillId="62" borderId="31" xfId="1162" applyFill="1" applyBorder="1" applyProtection="1">
      <alignment vertical="top"/>
      <protection/>
    </xf>
    <xf numFmtId="49" fontId="2" fillId="62" borderId="32" xfId="1162" applyFill="1" applyBorder="1" applyProtection="1">
      <alignment vertical="top"/>
      <protection/>
    </xf>
    <xf numFmtId="49" fontId="2" fillId="0" borderId="33" xfId="1162" applyBorder="1" applyProtection="1">
      <alignment vertical="top"/>
      <protection/>
    </xf>
    <xf numFmtId="0" fontId="70" fillId="61" borderId="0" xfId="1148" applyFont="1" applyFill="1">
      <alignment/>
      <protection/>
    </xf>
    <xf numFmtId="0" fontId="70" fillId="0" borderId="0" xfId="1148" applyFont="1">
      <alignment/>
      <protection/>
    </xf>
    <xf numFmtId="0" fontId="70" fillId="61" borderId="26" xfId="1148" applyFont="1" applyFill="1" applyBorder="1">
      <alignment/>
      <protection/>
    </xf>
    <xf numFmtId="0" fontId="70" fillId="61" borderId="27" xfId="1148" applyFont="1" applyFill="1" applyBorder="1">
      <alignment/>
      <protection/>
    </xf>
    <xf numFmtId="0" fontId="71" fillId="61" borderId="27" xfId="1148" applyFont="1" applyFill="1" applyBorder="1" applyAlignment="1">
      <alignment horizontal="right"/>
      <protection/>
    </xf>
    <xf numFmtId="0" fontId="70" fillId="61" borderId="28" xfId="1148" applyFont="1" applyFill="1" applyBorder="1">
      <alignment/>
      <protection/>
    </xf>
    <xf numFmtId="0" fontId="70" fillId="61" borderId="29" xfId="1148" applyFont="1" applyFill="1" applyBorder="1">
      <alignment/>
      <protection/>
    </xf>
    <xf numFmtId="0" fontId="70" fillId="61" borderId="30" xfId="1148" applyFont="1" applyFill="1" applyBorder="1">
      <alignment/>
      <protection/>
    </xf>
    <xf numFmtId="0" fontId="73" fillId="62" borderId="0" xfId="1166" applyFont="1" applyFill="1" applyBorder="1" applyAlignment="1" applyProtection="1">
      <alignment vertical="center" wrapText="1"/>
      <protection/>
    </xf>
    <xf numFmtId="0" fontId="73" fillId="62" borderId="0" xfId="1166" applyFont="1" applyFill="1" applyBorder="1" applyAlignment="1" applyProtection="1">
      <alignment horizontal="center" vertical="center" wrapText="1"/>
      <protection/>
    </xf>
    <xf numFmtId="0" fontId="70" fillId="61" borderId="19" xfId="1148" applyFont="1" applyFill="1" applyBorder="1" applyAlignment="1">
      <alignment horizontal="center" vertical="center"/>
      <protection/>
    </xf>
    <xf numFmtId="0" fontId="74" fillId="62" borderId="0" xfId="1168" applyNumberFormat="1" applyFont="1" applyFill="1" applyBorder="1" applyAlignment="1" applyProtection="1">
      <alignment horizontal="center" vertical="center" wrapText="1"/>
      <protection/>
    </xf>
    <xf numFmtId="0" fontId="73" fillId="62" borderId="0" xfId="1168" applyNumberFormat="1" applyFont="1" applyFill="1" applyBorder="1" applyAlignment="1" applyProtection="1">
      <alignment horizontal="center" vertical="center" wrapText="1"/>
      <protection/>
    </xf>
    <xf numFmtId="49" fontId="72" fillId="62" borderId="0" xfId="1168" applyNumberFormat="1" applyFont="1" applyFill="1" applyBorder="1" applyAlignment="1" applyProtection="1">
      <alignment horizontal="center" vertical="center" wrapText="1"/>
      <protection/>
    </xf>
    <xf numFmtId="14" fontId="73" fillId="62" borderId="0" xfId="1168" applyNumberFormat="1" applyFont="1" applyFill="1" applyBorder="1" applyAlignment="1" applyProtection="1">
      <alignment horizontal="center" vertical="center" wrapText="1"/>
      <protection/>
    </xf>
    <xf numFmtId="0" fontId="73" fillId="62" borderId="0" xfId="1163" applyFont="1" applyFill="1" applyBorder="1" applyAlignment="1" applyProtection="1">
      <alignment vertical="center" wrapText="1"/>
      <protection/>
    </xf>
    <xf numFmtId="0" fontId="73" fillId="62" borderId="34" xfId="1168" applyNumberFormat="1" applyFont="1" applyFill="1" applyBorder="1" applyAlignment="1" applyProtection="1">
      <alignment horizontal="center" vertical="center" wrapText="1"/>
      <protection/>
    </xf>
    <xf numFmtId="0" fontId="72" fillId="62" borderId="0" xfId="1168" applyNumberFormat="1" applyFont="1" applyFill="1" applyBorder="1" applyAlignment="1" applyProtection="1">
      <alignment horizontal="center" vertical="center" wrapText="1"/>
      <protection/>
    </xf>
    <xf numFmtId="0" fontId="73" fillId="62" borderId="0" xfId="1166" applyNumberFormat="1" applyFont="1" applyFill="1" applyBorder="1" applyAlignment="1" applyProtection="1">
      <alignment vertical="center" wrapText="1"/>
      <protection/>
    </xf>
    <xf numFmtId="49" fontId="73" fillId="63" borderId="34" xfId="1168" applyNumberFormat="1" applyFont="1" applyFill="1" applyBorder="1" applyAlignment="1" applyProtection="1">
      <alignment horizontal="center" vertical="center" wrapText="1"/>
      <protection locked="0"/>
    </xf>
    <xf numFmtId="0" fontId="70" fillId="61" borderId="0" xfId="1148" applyFont="1" applyFill="1" applyBorder="1" applyAlignment="1">
      <alignment horizontal="center" vertical="center"/>
      <protection/>
    </xf>
    <xf numFmtId="0" fontId="73" fillId="62" borderId="0" xfId="1163" applyFont="1" applyFill="1" applyBorder="1" applyAlignment="1" applyProtection="1">
      <alignment horizontal="center" vertical="center" wrapText="1"/>
      <protection/>
    </xf>
    <xf numFmtId="49" fontId="73" fillId="62" borderId="34" xfId="1168" applyNumberFormat="1" applyFont="1" applyFill="1" applyBorder="1" applyAlignment="1" applyProtection="1">
      <alignment horizontal="center" vertical="center" wrapText="1"/>
      <protection/>
    </xf>
    <xf numFmtId="0" fontId="73" fillId="62" borderId="34" xfId="1166" applyFont="1" applyFill="1" applyBorder="1" applyAlignment="1" applyProtection="1">
      <alignment horizontal="center" vertical="center" wrapText="1"/>
      <protection/>
    </xf>
    <xf numFmtId="49" fontId="73" fillId="0" borderId="0" xfId="1166" applyNumberFormat="1" applyFont="1" applyFill="1" applyBorder="1" applyAlignment="1" applyProtection="1">
      <alignment horizontal="center" vertical="center" wrapText="1"/>
      <protection locked="0"/>
    </xf>
    <xf numFmtId="49" fontId="73" fillId="63" borderId="34" xfId="1166" applyNumberFormat="1" applyFont="1" applyFill="1" applyBorder="1" applyAlignment="1" applyProtection="1">
      <alignment horizontal="center" vertical="center" wrapText="1"/>
      <protection locked="0"/>
    </xf>
    <xf numFmtId="49" fontId="72" fillId="62" borderId="0" xfId="1169" applyNumberFormat="1" applyFont="1" applyFill="1" applyBorder="1" applyAlignment="1" applyProtection="1">
      <alignment vertical="center" wrapText="1"/>
      <protection/>
    </xf>
    <xf numFmtId="49" fontId="75" fillId="40" borderId="34" xfId="0" applyNumberFormat="1" applyFont="1" applyFill="1" applyBorder="1" applyAlignment="1" applyProtection="1">
      <alignment horizontal="center" vertical="center" wrapText="1"/>
      <protection locked="0"/>
    </xf>
    <xf numFmtId="0" fontId="70" fillId="61" borderId="31" xfId="1148" applyFont="1" applyFill="1" applyBorder="1">
      <alignment/>
      <protection/>
    </xf>
    <xf numFmtId="0" fontId="70" fillId="61" borderId="32" xfId="1148" applyFont="1" applyFill="1" applyBorder="1">
      <alignment/>
      <protection/>
    </xf>
    <xf numFmtId="0" fontId="70" fillId="61" borderId="33" xfId="1148" applyFont="1" applyFill="1" applyBorder="1">
      <alignment/>
      <protection/>
    </xf>
    <xf numFmtId="0" fontId="73" fillId="61" borderId="0" xfId="1166" applyFont="1" applyFill="1" applyBorder="1" applyAlignment="1" applyProtection="1">
      <alignment vertical="center" wrapText="1"/>
      <protection/>
    </xf>
    <xf numFmtId="0" fontId="75" fillId="62" borderId="0" xfId="0" applyFont="1" applyFill="1" applyAlignment="1" applyProtection="1">
      <alignment/>
      <protection/>
    </xf>
    <xf numFmtId="0" fontId="75" fillId="62" borderId="0" xfId="0" applyFont="1" applyFill="1" applyBorder="1" applyAlignment="1" applyProtection="1">
      <alignment horizontal="right" vertical="center" wrapText="1"/>
      <protection/>
    </xf>
    <xf numFmtId="0" fontId="75" fillId="62" borderId="0" xfId="0" applyFont="1" applyFill="1" applyBorder="1" applyAlignment="1" applyProtection="1">
      <alignment/>
      <protection/>
    </xf>
    <xf numFmtId="0" fontId="112" fillId="62" borderId="0" xfId="0" applyFont="1" applyFill="1" applyBorder="1" applyAlignment="1" applyProtection="1">
      <alignment vertical="center"/>
      <protection/>
    </xf>
    <xf numFmtId="0" fontId="77" fillId="62" borderId="0" xfId="0" applyNumberFormat="1" applyFont="1" applyFill="1" applyAlignment="1" applyProtection="1">
      <alignment horizontal="center"/>
      <protection/>
    </xf>
    <xf numFmtId="0" fontId="77" fillId="62" borderId="0" xfId="0" applyNumberFormat="1" applyFont="1" applyFill="1" applyAlignment="1" applyProtection="1">
      <alignment/>
      <protection/>
    </xf>
    <xf numFmtId="0" fontId="113" fillId="62" borderId="35" xfId="0" applyFont="1" applyFill="1" applyBorder="1" applyAlignment="1" applyProtection="1">
      <alignment horizontal="center" vertical="center" wrapText="1"/>
      <protection/>
    </xf>
    <xf numFmtId="0" fontId="114" fillId="62" borderId="35" xfId="0" applyFont="1" applyFill="1" applyBorder="1" applyAlignment="1" applyProtection="1">
      <alignment horizontal="center" vertical="center" wrapText="1"/>
      <protection/>
    </xf>
    <xf numFmtId="0" fontId="75" fillId="62" borderId="0" xfId="0" applyFont="1" applyFill="1" applyBorder="1" applyAlignment="1" applyProtection="1">
      <alignment/>
      <protection/>
    </xf>
    <xf numFmtId="0" fontId="73" fillId="63" borderId="34" xfId="1168" applyNumberFormat="1" applyFont="1" applyFill="1" applyBorder="1" applyAlignment="1" applyProtection="1">
      <alignment horizontal="center" vertical="center" wrapText="1"/>
      <protection locked="0"/>
    </xf>
    <xf numFmtId="0" fontId="73" fillId="62" borderId="27" xfId="1166" applyFont="1" applyFill="1" applyBorder="1" applyAlignment="1" applyProtection="1">
      <alignment vertical="center" wrapText="1"/>
      <protection/>
    </xf>
    <xf numFmtId="49" fontId="73" fillId="63" borderId="34" xfId="1168" applyNumberFormat="1" applyFont="1" applyFill="1" applyBorder="1" applyAlignment="1" applyProtection="1">
      <alignment vertical="center" wrapText="1"/>
      <protection locked="0"/>
    </xf>
    <xf numFmtId="0" fontId="2" fillId="63" borderId="34" xfId="1163" applyFont="1" applyFill="1" applyBorder="1" applyAlignment="1" applyProtection="1">
      <alignment horizontal="center" vertical="center" wrapText="1"/>
      <protection/>
    </xf>
    <xf numFmtId="49" fontId="2" fillId="40" borderId="34" xfId="1168" applyNumberFormat="1" applyFont="1" applyFill="1" applyBorder="1" applyAlignment="1" applyProtection="1">
      <alignment horizontal="center" vertical="center" wrapText="1"/>
      <protection/>
    </xf>
    <xf numFmtId="3" fontId="2" fillId="3" borderId="34" xfId="1160" applyNumberFormat="1" applyFont="1" applyFill="1" applyBorder="1" applyAlignment="1" applyProtection="1">
      <alignment horizontal="center" vertical="center" wrapText="1"/>
      <protection/>
    </xf>
    <xf numFmtId="164" fontId="2" fillId="8" borderId="34" xfId="0" applyNumberFormat="1" applyFont="1" applyFill="1" applyBorder="1" applyAlignment="1" applyProtection="1">
      <alignment horizontal="center" vertical="center"/>
      <protection/>
    </xf>
    <xf numFmtId="49" fontId="115" fillId="61" borderId="0" xfId="1162" applyFont="1" applyFill="1" applyAlignment="1" applyProtection="1">
      <alignment vertical="top"/>
      <protection/>
    </xf>
    <xf numFmtId="49" fontId="116" fillId="61" borderId="0" xfId="1162" applyFont="1" applyFill="1" applyAlignment="1" applyProtection="1">
      <alignment/>
      <protection/>
    </xf>
    <xf numFmtId="0" fontId="0" fillId="61" borderId="0" xfId="0" applyFill="1" applyAlignment="1" applyProtection="1">
      <alignment vertical="top"/>
      <protection/>
    </xf>
    <xf numFmtId="0" fontId="0" fillId="61" borderId="0" xfId="0" applyNumberFormat="1" applyFont="1" applyFill="1" applyAlignment="1" applyProtection="1">
      <alignment horizontal="right"/>
      <protection/>
    </xf>
    <xf numFmtId="0" fontId="0" fillId="61" borderId="0" xfId="0" applyFill="1" applyBorder="1" applyAlignment="1" applyProtection="1">
      <alignment vertical="top"/>
      <protection/>
    </xf>
    <xf numFmtId="0" fontId="0" fillId="61" borderId="0" xfId="0" applyNumberFormat="1" applyFont="1" applyFill="1" applyBorder="1" applyAlignment="1" applyProtection="1">
      <alignment horizontal="right"/>
      <protection/>
    </xf>
    <xf numFmtId="0" fontId="114" fillId="62" borderId="35" xfId="0" applyNumberFormat="1" applyFont="1" applyFill="1" applyBorder="1" applyAlignment="1" applyProtection="1">
      <alignment horizontal="center" vertical="center" wrapText="1"/>
      <protection/>
    </xf>
    <xf numFmtId="49" fontId="117" fillId="62" borderId="36" xfId="0" applyNumberFormat="1" applyFont="1" applyFill="1" applyBorder="1" applyAlignment="1" applyProtection="1">
      <alignment horizontal="center" vertical="center" wrapText="1"/>
      <protection/>
    </xf>
    <xf numFmtId="0" fontId="78" fillId="61" borderId="36" xfId="0" applyFont="1" applyFill="1" applyBorder="1" applyAlignment="1" applyProtection="1">
      <alignment vertical="center" wrapText="1"/>
      <protection/>
    </xf>
    <xf numFmtId="0" fontId="117" fillId="62" borderId="36" xfId="0" applyFont="1" applyFill="1" applyBorder="1" applyAlignment="1" applyProtection="1">
      <alignment horizontal="center" vertical="center" wrapText="1"/>
      <protection/>
    </xf>
    <xf numFmtId="164" fontId="117" fillId="3" borderId="36" xfId="0" applyNumberFormat="1" applyFont="1" applyFill="1" applyBorder="1" applyAlignment="1" applyProtection="1">
      <alignment horizontal="right" wrapText="1"/>
      <protection/>
    </xf>
    <xf numFmtId="1" fontId="75" fillId="63" borderId="36" xfId="1266" applyNumberFormat="1" applyFont="1" applyFill="1" applyBorder="1" applyAlignment="1" applyProtection="1">
      <alignment horizontal="center" vertical="center" wrapText="1"/>
      <protection/>
    </xf>
    <xf numFmtId="0" fontId="75" fillId="62" borderId="36" xfId="0" applyFont="1" applyFill="1" applyBorder="1" applyAlignment="1" applyProtection="1">
      <alignment/>
      <protection/>
    </xf>
    <xf numFmtId="0" fontId="75" fillId="62" borderId="36" xfId="0" applyFont="1" applyFill="1" applyBorder="1" applyAlignment="1" applyProtection="1">
      <alignment vertical="center" wrapText="1"/>
      <protection/>
    </xf>
    <xf numFmtId="164" fontId="75" fillId="40" borderId="36" xfId="0" applyNumberFormat="1" applyFont="1" applyFill="1" applyBorder="1" applyAlignment="1" applyProtection="1">
      <alignment horizontal="right" wrapText="1"/>
      <protection locked="0"/>
    </xf>
    <xf numFmtId="0" fontId="75" fillId="61" borderId="36" xfId="1164" applyNumberFormat="1" applyFont="1" applyFill="1" applyBorder="1" applyAlignment="1" applyProtection="1">
      <alignment horizontal="center" vertical="center" wrapText="1"/>
      <protection/>
    </xf>
    <xf numFmtId="0" fontId="117" fillId="62" borderId="36" xfId="0" applyFont="1" applyFill="1" applyBorder="1" applyAlignment="1" applyProtection="1">
      <alignment horizontal="left" vertical="center" wrapText="1"/>
      <protection/>
    </xf>
    <xf numFmtId="0" fontId="75" fillId="34" borderId="36" xfId="1164" applyNumberFormat="1" applyFont="1" applyFill="1" applyBorder="1" applyAlignment="1" applyProtection="1">
      <alignment vertical="center" wrapText="1"/>
      <protection/>
    </xf>
    <xf numFmtId="0" fontId="75" fillId="34" borderId="34" xfId="1164" applyNumberFormat="1" applyFont="1" applyFill="1" applyBorder="1" applyAlignment="1" applyProtection="1">
      <alignment horizontal="center" vertical="center" wrapText="1"/>
      <protection/>
    </xf>
    <xf numFmtId="164" fontId="75" fillId="3" borderId="34" xfId="0" applyNumberFormat="1" applyFont="1" applyFill="1" applyBorder="1" applyAlignment="1" applyProtection="1">
      <alignment horizontal="center" vertical="center" wrapText="1"/>
      <protection/>
    </xf>
    <xf numFmtId="164" fontId="117" fillId="3" borderId="36" xfId="0" applyNumberFormat="1" applyFont="1" applyFill="1" applyBorder="1" applyAlignment="1" applyProtection="1">
      <alignment horizontal="center" vertical="center" wrapText="1"/>
      <protection/>
    </xf>
    <xf numFmtId="164" fontId="75" fillId="40" borderId="36" xfId="0" applyNumberFormat="1" applyFont="1" applyFill="1" applyBorder="1" applyAlignment="1" applyProtection="1">
      <alignment horizontal="center" vertical="center" wrapText="1"/>
      <protection locked="0"/>
    </xf>
    <xf numFmtId="164" fontId="75" fillId="63" borderId="36" xfId="1266" applyNumberFormat="1" applyFont="1" applyFill="1" applyBorder="1" applyAlignment="1" applyProtection="1">
      <alignment horizontal="center" vertical="center" wrapText="1"/>
      <protection/>
    </xf>
    <xf numFmtId="4" fontId="75" fillId="40" borderId="36" xfId="0" applyNumberFormat="1" applyFont="1" applyFill="1" applyBorder="1" applyAlignment="1" applyProtection="1">
      <alignment horizontal="center" vertical="center" wrapText="1"/>
      <protection locked="0"/>
    </xf>
    <xf numFmtId="4" fontId="75" fillId="63" borderId="36" xfId="1266" applyNumberFormat="1" applyFont="1" applyFill="1" applyBorder="1" applyAlignment="1" applyProtection="1">
      <alignment horizontal="center" vertical="center" wrapText="1"/>
      <protection/>
    </xf>
    <xf numFmtId="3" fontId="75" fillId="40" borderId="36" xfId="0" applyNumberFormat="1" applyFont="1" applyFill="1" applyBorder="1" applyAlignment="1" applyProtection="1">
      <alignment horizontal="center" vertical="center" wrapText="1"/>
      <protection locked="0"/>
    </xf>
    <xf numFmtId="3" fontId="75" fillId="63" borderId="36" xfId="1266" applyNumberFormat="1" applyFont="1" applyFill="1" applyBorder="1" applyAlignment="1" applyProtection="1">
      <alignment horizontal="center" vertical="center" wrapText="1"/>
      <protection/>
    </xf>
    <xf numFmtId="198" fontId="75" fillId="63" borderId="36" xfId="1266" applyNumberFormat="1" applyFont="1" applyFill="1" applyBorder="1" applyAlignment="1" applyProtection="1">
      <alignment horizontal="center" vertical="center" wrapText="1"/>
      <protection/>
    </xf>
    <xf numFmtId="49" fontId="115" fillId="61" borderId="0" xfId="1162" applyFont="1" applyFill="1" applyAlignment="1" applyProtection="1">
      <alignment horizontal="right" vertical="top"/>
      <protection/>
    </xf>
    <xf numFmtId="49" fontId="13" fillId="61" borderId="0" xfId="1165" applyFont="1" applyFill="1" applyBorder="1" applyAlignment="1" applyProtection="1">
      <alignment vertical="top" wrapText="1"/>
      <protection/>
    </xf>
    <xf numFmtId="0" fontId="7" fillId="61" borderId="0" xfId="1168" applyFont="1" applyFill="1" applyBorder="1" applyAlignment="1" applyProtection="1">
      <alignment horizontal="left" vertical="center" wrapText="1" indent="1"/>
      <protection/>
    </xf>
    <xf numFmtId="49" fontId="3" fillId="64" borderId="37" xfId="1162" applyFont="1" applyFill="1" applyBorder="1" applyAlignment="1" applyProtection="1">
      <alignment horizontal="center" vertical="center"/>
      <protection/>
    </xf>
    <xf numFmtId="49" fontId="3" fillId="64" borderId="38" xfId="1162" applyFont="1" applyFill="1" applyBorder="1" applyAlignment="1" applyProtection="1">
      <alignment horizontal="center" vertical="center"/>
      <protection/>
    </xf>
    <xf numFmtId="49" fontId="3" fillId="64" borderId="39" xfId="1162" applyFont="1" applyFill="1" applyBorder="1" applyAlignment="1" applyProtection="1">
      <alignment horizontal="center" vertical="center"/>
      <protection/>
    </xf>
    <xf numFmtId="0" fontId="6" fillId="61" borderId="0" xfId="1161" applyFont="1" applyFill="1" applyBorder="1" applyAlignment="1" applyProtection="1">
      <alignment horizontal="left" wrapText="1"/>
      <protection/>
    </xf>
    <xf numFmtId="0" fontId="6" fillId="61" borderId="0" xfId="1161" applyFont="1" applyFill="1" applyBorder="1" applyAlignment="1" applyProtection="1">
      <alignment horizontal="left"/>
      <protection/>
    </xf>
    <xf numFmtId="0" fontId="7" fillId="61" borderId="0" xfId="1161" applyFont="1" applyFill="1" applyBorder="1" applyAlignment="1" applyProtection="1">
      <alignment horizontal="left" indent="1"/>
      <protection/>
    </xf>
    <xf numFmtId="0" fontId="7" fillId="61" borderId="0" xfId="1161" applyFont="1" applyFill="1" applyBorder="1" applyAlignment="1" applyProtection="1">
      <alignment horizontal="left" vertical="top" wrapText="1" indent="1"/>
      <protection/>
    </xf>
    <xf numFmtId="0" fontId="7" fillId="61" borderId="0" xfId="1161" applyFont="1" applyFill="1" applyBorder="1" applyAlignment="1" applyProtection="1">
      <alignment horizontal="left" vertical="top" indent="1"/>
      <protection/>
    </xf>
    <xf numFmtId="49" fontId="4" fillId="61" borderId="34" xfId="1164" applyFont="1" applyFill="1" applyBorder="1" applyAlignment="1" applyProtection="1">
      <alignment horizontal="left" vertical="center" wrapText="1"/>
      <protection/>
    </xf>
    <xf numFmtId="49" fontId="13" fillId="61" borderId="0" xfId="1164" applyFont="1" applyFill="1" applyBorder="1" applyAlignment="1" applyProtection="1">
      <alignment horizontal="center" vertical="center"/>
      <protection/>
    </xf>
    <xf numFmtId="49" fontId="4" fillId="61" borderId="34" xfId="1164" applyFont="1" applyFill="1" applyBorder="1" applyAlignment="1" applyProtection="1">
      <alignment horizontal="right" vertical="center"/>
      <protection/>
    </xf>
    <xf numFmtId="49" fontId="2" fillId="61" borderId="0" xfId="1162" applyFill="1" applyBorder="1" applyAlignment="1" applyProtection="1">
      <alignment vertical="top"/>
      <protection/>
    </xf>
    <xf numFmtId="49" fontId="2" fillId="61" borderId="0" xfId="1162" applyFill="1" applyBorder="1" applyProtection="1">
      <alignment vertical="top"/>
      <protection/>
    </xf>
    <xf numFmtId="49" fontId="12" fillId="61" borderId="0" xfId="1165" applyFont="1" applyFill="1" applyBorder="1" applyAlignment="1" applyProtection="1">
      <alignment horizontal="center" vertical="top" wrapText="1"/>
      <protection/>
    </xf>
    <xf numFmtId="49" fontId="12" fillId="61" borderId="0" xfId="1165" applyFont="1" applyFill="1" applyBorder="1" applyAlignment="1" applyProtection="1">
      <alignment horizontal="center" vertical="top"/>
      <protection/>
    </xf>
    <xf numFmtId="49" fontId="4" fillId="61" borderId="0" xfId="1165" applyFont="1" applyFill="1" applyBorder="1" applyAlignment="1" applyProtection="1">
      <alignment vertical="top" wrapText="1"/>
      <protection/>
    </xf>
    <xf numFmtId="49" fontId="4" fillId="61" borderId="34" xfId="1164" applyFont="1" applyFill="1" applyBorder="1" applyAlignment="1" applyProtection="1">
      <alignment horizontal="right" vertical="center" indent="1"/>
      <protection/>
    </xf>
    <xf numFmtId="49" fontId="14" fillId="61" borderId="34" xfId="872" applyNumberFormat="1" applyFill="1" applyBorder="1" applyAlignment="1" applyProtection="1">
      <alignment horizontal="left" vertical="center" wrapText="1"/>
      <protection/>
    </xf>
    <xf numFmtId="49" fontId="16" fillId="61" borderId="34" xfId="873" applyNumberFormat="1" applyFont="1" applyFill="1" applyBorder="1" applyAlignment="1" applyProtection="1">
      <alignment horizontal="left" vertical="center" wrapText="1"/>
      <protection/>
    </xf>
    <xf numFmtId="49" fontId="4" fillId="61" borderId="34" xfId="1164" applyFont="1" applyFill="1" applyBorder="1" applyAlignment="1" applyProtection="1">
      <alignment horizontal="right" vertical="center" wrapText="1"/>
      <protection/>
    </xf>
    <xf numFmtId="49" fontId="13" fillId="0" borderId="0" xfId="1164" applyFont="1" applyBorder="1" applyAlignment="1" applyProtection="1">
      <alignment horizontal="center" vertical="center"/>
      <protection/>
    </xf>
    <xf numFmtId="0" fontId="118" fillId="61" borderId="0" xfId="1148" applyFont="1" applyFill="1" applyAlignment="1">
      <alignment horizontal="right"/>
      <protection/>
    </xf>
    <xf numFmtId="49" fontId="72" fillId="64" borderId="34" xfId="1162" applyFont="1" applyFill="1" applyBorder="1" applyAlignment="1" applyProtection="1">
      <alignment horizontal="center" vertical="center" wrapText="1"/>
      <protection/>
    </xf>
    <xf numFmtId="0" fontId="72" fillId="62" borderId="34" xfId="1166" applyFont="1" applyFill="1" applyBorder="1" applyAlignment="1" applyProtection="1">
      <alignment horizontal="center" vertical="center" wrapText="1"/>
      <protection/>
    </xf>
    <xf numFmtId="0" fontId="72" fillId="3" borderId="34" xfId="1166" applyFont="1" applyFill="1" applyBorder="1" applyAlignment="1" applyProtection="1">
      <alignment horizontal="center" vertical="center" wrapText="1"/>
      <protection/>
    </xf>
    <xf numFmtId="49" fontId="73" fillId="62" borderId="34" xfId="1169" applyNumberFormat="1" applyFont="1" applyFill="1" applyBorder="1" applyAlignment="1" applyProtection="1">
      <alignment horizontal="center" vertical="center" wrapText="1"/>
      <protection/>
    </xf>
    <xf numFmtId="0" fontId="73" fillId="62" borderId="34" xfId="1166" applyFont="1" applyFill="1" applyBorder="1" applyAlignment="1" applyProtection="1">
      <alignment horizontal="center" vertical="center" wrapText="1"/>
      <protection/>
    </xf>
    <xf numFmtId="0" fontId="73" fillId="61" borderId="0" xfId="1166" applyFont="1" applyFill="1" applyBorder="1" applyAlignment="1" applyProtection="1">
      <alignment horizontal="center" vertical="center" wrapText="1"/>
      <protection/>
    </xf>
    <xf numFmtId="0" fontId="113" fillId="62" borderId="38" xfId="0" applyFont="1" applyFill="1" applyBorder="1" applyAlignment="1" applyProtection="1">
      <alignment horizontal="left" wrapText="1"/>
      <protection/>
    </xf>
    <xf numFmtId="0" fontId="75" fillId="62" borderId="0" xfId="0" applyFont="1" applyFill="1" applyAlignment="1" applyProtection="1">
      <alignment horizontal="right" vertical="center" wrapText="1"/>
      <protection/>
    </xf>
    <xf numFmtId="0" fontId="113" fillId="62" borderId="37" xfId="0" applyFont="1" applyFill="1" applyBorder="1" applyAlignment="1" applyProtection="1">
      <alignment horizontal="center" vertical="center" wrapText="1"/>
      <protection/>
    </xf>
    <xf numFmtId="0" fontId="113" fillId="62" borderId="38" xfId="0" applyFont="1" applyFill="1" applyBorder="1" applyAlignment="1" applyProtection="1">
      <alignment horizontal="center" vertical="center" wrapText="1"/>
      <protection/>
    </xf>
    <xf numFmtId="0" fontId="76" fillId="64" borderId="37" xfId="0" applyNumberFormat="1" applyFont="1" applyFill="1" applyBorder="1" applyAlignment="1" applyProtection="1">
      <alignment horizontal="center" vertical="center" wrapText="1"/>
      <protection/>
    </xf>
    <xf numFmtId="0" fontId="76" fillId="64" borderId="38" xfId="0" applyNumberFormat="1" applyFont="1" applyFill="1" applyBorder="1" applyAlignment="1" applyProtection="1">
      <alignment horizontal="center" vertical="center" wrapText="1"/>
      <protection/>
    </xf>
    <xf numFmtId="0" fontId="76" fillId="64" borderId="39" xfId="0" applyNumberFormat="1" applyFont="1" applyFill="1" applyBorder="1" applyAlignment="1" applyProtection="1">
      <alignment horizontal="center" vertical="center" wrapText="1"/>
      <protection/>
    </xf>
    <xf numFmtId="49" fontId="113" fillId="3" borderId="37" xfId="0" applyNumberFormat="1" applyFont="1" applyFill="1" applyBorder="1" applyAlignment="1" applyProtection="1">
      <alignment horizontal="center" vertical="center" wrapText="1"/>
      <protection/>
    </xf>
    <xf numFmtId="49" fontId="113" fillId="3" borderId="38" xfId="0" applyNumberFormat="1" applyFont="1" applyFill="1" applyBorder="1" applyAlignment="1" applyProtection="1">
      <alignment horizontal="center" vertical="center" wrapText="1"/>
      <protection/>
    </xf>
    <xf numFmtId="0" fontId="113" fillId="62" borderId="39" xfId="0" applyFont="1" applyFill="1" applyBorder="1" applyAlignment="1" applyProtection="1">
      <alignment horizontal="center" vertical="center" wrapText="1"/>
      <protection/>
    </xf>
    <xf numFmtId="49" fontId="113" fillId="3" borderId="39" xfId="0" applyNumberFormat="1" applyFont="1" applyFill="1" applyBorder="1" applyAlignment="1" applyProtection="1">
      <alignment horizontal="center" vertical="center" wrapText="1"/>
      <protection/>
    </xf>
    <xf numFmtId="0" fontId="113" fillId="3" borderId="38" xfId="0" applyNumberFormat="1" applyFont="1" applyFill="1" applyBorder="1" applyAlignment="1" applyProtection="1">
      <alignment horizontal="center" vertical="center" wrapText="1"/>
      <protection/>
    </xf>
    <xf numFmtId="0" fontId="113" fillId="3" borderId="39" xfId="0" applyNumberFormat="1" applyFont="1" applyFill="1" applyBorder="1" applyAlignment="1" applyProtection="1">
      <alignment horizontal="center" vertical="center" wrapText="1"/>
      <protection/>
    </xf>
    <xf numFmtId="0" fontId="114" fillId="62" borderId="34" xfId="0" applyNumberFormat="1" applyFont="1" applyFill="1" applyBorder="1" applyAlignment="1" applyProtection="1">
      <alignment horizontal="center" vertical="center" wrapText="1"/>
      <protection/>
    </xf>
    <xf numFmtId="0" fontId="114" fillId="62" borderId="35" xfId="0" applyNumberFormat="1" applyFont="1" applyFill="1" applyBorder="1" applyAlignment="1" applyProtection="1">
      <alignment horizontal="center" vertical="center" wrapText="1"/>
      <protection/>
    </xf>
    <xf numFmtId="0" fontId="119" fillId="62" borderId="36" xfId="0" applyFont="1" applyFill="1" applyBorder="1" applyAlignment="1" applyProtection="1">
      <alignment horizontal="center" vertical="center" wrapText="1"/>
      <protection/>
    </xf>
    <xf numFmtId="49" fontId="114" fillId="61" borderId="37" xfId="0" applyNumberFormat="1" applyFont="1" applyFill="1" applyBorder="1" applyAlignment="1" applyProtection="1">
      <alignment horizontal="center" vertical="center" wrapText="1"/>
      <protection/>
    </xf>
    <xf numFmtId="49" fontId="114" fillId="61" borderId="38" xfId="0" applyNumberFormat="1" applyFont="1" applyFill="1" applyBorder="1" applyAlignment="1" applyProtection="1">
      <alignment horizontal="center" vertical="center" wrapText="1"/>
      <protection/>
    </xf>
    <xf numFmtId="49" fontId="114" fillId="61" borderId="39" xfId="0" applyNumberFormat="1" applyFont="1" applyFill="1" applyBorder="1" applyAlignment="1" applyProtection="1">
      <alignment horizontal="center" vertical="center" wrapText="1"/>
      <protection/>
    </xf>
    <xf numFmtId="0" fontId="113" fillId="62" borderId="35" xfId="0" applyFont="1" applyFill="1" applyBorder="1" applyAlignment="1" applyProtection="1">
      <alignment horizontal="center" vertical="center" wrapText="1"/>
      <protection/>
    </xf>
    <xf numFmtId="0" fontId="113" fillId="62" borderId="40" xfId="0" applyFont="1" applyFill="1" applyBorder="1" applyAlignment="1" applyProtection="1">
      <alignment horizontal="center" vertical="center" wrapText="1"/>
      <protection/>
    </xf>
    <xf numFmtId="49" fontId="114" fillId="0" borderId="37" xfId="0" applyNumberFormat="1" applyFont="1" applyFill="1" applyBorder="1" applyAlignment="1" applyProtection="1">
      <alignment horizontal="center" vertical="center" wrapText="1"/>
      <protection/>
    </xf>
    <xf numFmtId="49" fontId="114" fillId="0" borderId="38" xfId="0" applyNumberFormat="1" applyFont="1" applyFill="1" applyBorder="1" applyAlignment="1" applyProtection="1">
      <alignment horizontal="center" vertical="center" wrapText="1"/>
      <protection/>
    </xf>
    <xf numFmtId="49" fontId="75" fillId="40" borderId="26" xfId="0" applyNumberFormat="1" applyFont="1" applyFill="1" applyBorder="1" applyAlignment="1" applyProtection="1">
      <alignment horizontal="center" vertical="center" wrapText="1"/>
      <protection locked="0"/>
    </xf>
    <xf numFmtId="49" fontId="75" fillId="40" borderId="28" xfId="0" applyNumberFormat="1" applyFont="1" applyFill="1" applyBorder="1" applyAlignment="1" applyProtection="1">
      <alignment horizontal="center" vertical="center" wrapText="1"/>
      <protection locked="0"/>
    </xf>
    <xf numFmtId="49" fontId="75" fillId="40" borderId="29" xfId="0" applyNumberFormat="1" applyFont="1" applyFill="1" applyBorder="1" applyAlignment="1" applyProtection="1">
      <alignment horizontal="center" vertical="center" wrapText="1"/>
      <protection locked="0"/>
    </xf>
    <xf numFmtId="49" fontId="75" fillId="40" borderId="30" xfId="0" applyNumberFormat="1" applyFont="1" applyFill="1" applyBorder="1" applyAlignment="1" applyProtection="1">
      <alignment horizontal="center" vertical="center" wrapText="1"/>
      <protection locked="0"/>
    </xf>
    <xf numFmtId="49" fontId="75" fillId="40" borderId="31" xfId="0" applyNumberFormat="1" applyFont="1" applyFill="1" applyBorder="1" applyAlignment="1" applyProtection="1">
      <alignment horizontal="center" vertical="center" wrapText="1"/>
      <protection locked="0"/>
    </xf>
    <xf numFmtId="49" fontId="75" fillId="40" borderId="33" xfId="0" applyNumberFormat="1" applyFont="1" applyFill="1" applyBorder="1" applyAlignment="1" applyProtection="1">
      <alignment horizontal="center" vertical="center" wrapText="1"/>
      <protection locked="0"/>
    </xf>
  </cellXfs>
  <cellStyles count="1361">
    <cellStyle name="Normal" xfId="0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”€ќђќ‘ћ‚›‰" xfId="93"/>
    <cellStyle name="”€љ‘€ђћ‚ђќќ›‰" xfId="94"/>
    <cellStyle name="”ќђќ‘ћ‚›‰" xfId="95"/>
    <cellStyle name="”љ‘ђћ‚ђќќ›‰" xfId="96"/>
    <cellStyle name="„…ќ…†ќ›‰" xfId="97"/>
    <cellStyle name="€’ћѓћ‚›‰" xfId="98"/>
    <cellStyle name="‡ђѓћ‹ћ‚ћљ1" xfId="99"/>
    <cellStyle name="‡ђѓћ‹ћ‚ћљ2" xfId="100"/>
    <cellStyle name="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й заголовок" xfId="1046"/>
    <cellStyle name="Мой заголовок листа" xfId="1047"/>
    <cellStyle name="Мои наименования показателей" xfId="1048"/>
    <cellStyle name="Мои наименования показателей 2" xfId="1049"/>
    <cellStyle name="Мои наименования показателей 2 2" xfId="1050"/>
    <cellStyle name="Мои наименования показателей 2 3" xfId="1051"/>
    <cellStyle name="Мои наименования показателей 2 4" xfId="1052"/>
    <cellStyle name="Мои наименования показателей 2 5" xfId="1053"/>
    <cellStyle name="Мои наименования показателей 2 6" xfId="1054"/>
    <cellStyle name="Мои наименования показателей 2 7" xfId="1055"/>
    <cellStyle name="Мои наименования показателей 2 8" xfId="1056"/>
    <cellStyle name="Мои наименования показателей 2_1" xfId="1057"/>
    <cellStyle name="Мои наименования показателей 3" xfId="1058"/>
    <cellStyle name="Мои наименования показателей 3 2" xfId="1059"/>
    <cellStyle name="Мои наименования показателей 3 3" xfId="1060"/>
    <cellStyle name="Мои наименования показателей 3 4" xfId="1061"/>
    <cellStyle name="Мои наименования показателей 3 5" xfId="1062"/>
    <cellStyle name="Мои наименования показателей 3 6" xfId="1063"/>
    <cellStyle name="Мои наименования показателей 3 7" xfId="1064"/>
    <cellStyle name="Мои наименования показателей 3 8" xfId="1065"/>
    <cellStyle name="Мои наименования показателей 3_1" xfId="1066"/>
    <cellStyle name="Мои наименования показателей 4" xfId="1067"/>
    <cellStyle name="Мои наименования показателей 4 2" xfId="1068"/>
    <cellStyle name="Мои наименования показателей 4 3" xfId="1069"/>
    <cellStyle name="Мои наименования показателей 4 4" xfId="1070"/>
    <cellStyle name="Мои наименования показателей 4 5" xfId="1071"/>
    <cellStyle name="Мои наименования показателей 4 6" xfId="1072"/>
    <cellStyle name="Мои наименования показателей 4 7" xfId="1073"/>
    <cellStyle name="Мои наименования показателей 4 8" xfId="1074"/>
    <cellStyle name="Мои наименования показателей 4_1" xfId="1075"/>
    <cellStyle name="Мои наименования показателей 5" xfId="1076"/>
    <cellStyle name="Мои наименования показателей 5 2" xfId="1077"/>
    <cellStyle name="Мои наименования показателей 5 3" xfId="1078"/>
    <cellStyle name="Мои наименования показателей 5 4" xfId="1079"/>
    <cellStyle name="Мои наименования показателей 5 5" xfId="1080"/>
    <cellStyle name="Мои наименования показателей 5 6" xfId="1081"/>
    <cellStyle name="Мои наименования показателей 5 7" xfId="1082"/>
    <cellStyle name="Мои наименования показателей 5 8" xfId="1083"/>
    <cellStyle name="Мои наименования показателей 5_1" xfId="1084"/>
    <cellStyle name="Мои наименования показателей 6" xfId="1085"/>
    <cellStyle name="Мои наименования показателей 6 2" xfId="1086"/>
    <cellStyle name="Мои наименования показателей 6_46EE.2011(v1.0)" xfId="1087"/>
    <cellStyle name="Мои наименования показателей 7" xfId="1088"/>
    <cellStyle name="Мои наименования показателей 7 2" xfId="1089"/>
    <cellStyle name="Мои наименования показателей 7_46EE.2011(v1.0)" xfId="1090"/>
    <cellStyle name="Мои наименования показателей 8" xfId="1091"/>
    <cellStyle name="Мои наименования показателей 8 2" xfId="1092"/>
    <cellStyle name="Мои наименования показателей 8_46EE.2011(v1.0)" xfId="1093"/>
    <cellStyle name="Мои наименования показателей_46TE.RT(v1.0)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 7" xfId="1148"/>
    <cellStyle name="Обычный 2_1" xfId="1149"/>
    <cellStyle name="Обычный 3" xfId="1150"/>
    <cellStyle name="Обычный 4" xfId="1151"/>
    <cellStyle name="Обычный 4 2" xfId="1152"/>
    <cellStyle name="Обычный 4_EE.20.MET.SVOD.2.73_v0.1" xfId="1153"/>
    <cellStyle name="Обычный 5" xfId="1154"/>
    <cellStyle name="Обычный 6" xfId="1155"/>
    <cellStyle name="Обычный 7" xfId="1156"/>
    <cellStyle name="Обычный 8" xfId="1157"/>
    <cellStyle name="Обычный 9" xfId="1158"/>
    <cellStyle name="Обычный_BALANCE.VODOSN.2008YEAR_JKK.33.VS.1.77" xfId="1159"/>
    <cellStyle name="Обычный_Forma_5" xfId="1160"/>
    <cellStyle name="Обычный_KRU.TARIFF.TE.FACT(v0.5)_import_02.02" xfId="1161"/>
    <cellStyle name="Обычный_OREP.JKH.POD.2010YEAR(v1.1)" xfId="1162"/>
    <cellStyle name="Обычный_PRIL1.ELECTR" xfId="1163"/>
    <cellStyle name="Обычный_PRIL4.JKU.7.28(04.03.2009)" xfId="1164"/>
    <cellStyle name="Обычный_TR.TARIFF.AUTO.P.M.2.16" xfId="1165"/>
    <cellStyle name="Обычный_ЖКУ_проект3" xfId="1166"/>
    <cellStyle name="Обычный_Мониторинг инвестиций" xfId="1167"/>
    <cellStyle name="Обычный_форма 1 водопровод для орг" xfId="1168"/>
    <cellStyle name="Обычный_форма 1 водопровод для орг_CALC.KV.4.78(v1.0)" xfId="1169"/>
    <cellStyle name="Followed Hyperlink" xfId="1170"/>
    <cellStyle name="Плохой" xfId="1171"/>
    <cellStyle name="Плохой 2" xfId="1172"/>
    <cellStyle name="Плохой 2 2" xfId="1173"/>
    <cellStyle name="Плохой 3" xfId="1174"/>
    <cellStyle name="Плохой 3 2" xfId="1175"/>
    <cellStyle name="Плохой 4" xfId="1176"/>
    <cellStyle name="Плохой 4 2" xfId="1177"/>
    <cellStyle name="Плохой 5" xfId="1178"/>
    <cellStyle name="Плохой 5 2" xfId="1179"/>
    <cellStyle name="Плохой 6" xfId="1180"/>
    <cellStyle name="Плохой 6 2" xfId="1181"/>
    <cellStyle name="Плохой 7" xfId="1182"/>
    <cellStyle name="Плохой 7 2" xfId="1183"/>
    <cellStyle name="Плохой 8" xfId="1184"/>
    <cellStyle name="Плохой 8 2" xfId="1185"/>
    <cellStyle name="Плохой 9" xfId="1186"/>
    <cellStyle name="Плохой 9 2" xfId="1187"/>
    <cellStyle name="По центру с переносом" xfId="1188"/>
    <cellStyle name="По ширине с переносом" xfId="1189"/>
    <cellStyle name="Поле ввода" xfId="1190"/>
    <cellStyle name="Пояснение" xfId="1191"/>
    <cellStyle name="Пояснение 2" xfId="1192"/>
    <cellStyle name="Пояснение 2 2" xfId="1193"/>
    <cellStyle name="Пояснение 3" xfId="1194"/>
    <cellStyle name="Пояснение 3 2" xfId="1195"/>
    <cellStyle name="Пояснение 4" xfId="1196"/>
    <cellStyle name="Пояснение 4 2" xfId="1197"/>
    <cellStyle name="Пояснение 5" xfId="1198"/>
    <cellStyle name="Пояснение 5 2" xfId="1199"/>
    <cellStyle name="Пояснение 6" xfId="1200"/>
    <cellStyle name="Пояснение 6 2" xfId="1201"/>
    <cellStyle name="Пояснение 7" xfId="1202"/>
    <cellStyle name="Пояснение 7 2" xfId="1203"/>
    <cellStyle name="Пояснение 8" xfId="1204"/>
    <cellStyle name="Пояснение 8 2" xfId="1205"/>
    <cellStyle name="Пояснение 9" xfId="1206"/>
    <cellStyle name="Пояснение 9 2" xfId="1207"/>
    <cellStyle name="Примечание" xfId="1208"/>
    <cellStyle name="Примечание 10" xfId="1209"/>
    <cellStyle name="Примечание 10 2" xfId="1210"/>
    <cellStyle name="Примечание 10_46EE.2011(v1.0)" xfId="1211"/>
    <cellStyle name="Примечание 11" xfId="1212"/>
    <cellStyle name="Примечание 11 2" xfId="1213"/>
    <cellStyle name="Примечание 11_46EE.2011(v1.0)" xfId="1214"/>
    <cellStyle name="Примечание 12" xfId="1215"/>
    <cellStyle name="Примечание 12 2" xfId="1216"/>
    <cellStyle name="Примечание 12_46EE.2011(v1.0)" xfId="1217"/>
    <cellStyle name="Примечание 2" xfId="1218"/>
    <cellStyle name="Примечание 2 2" xfId="1219"/>
    <cellStyle name="Примечание 2 3" xfId="1220"/>
    <cellStyle name="Примечание 2 4" xfId="1221"/>
    <cellStyle name="Примечание 2 5" xfId="1222"/>
    <cellStyle name="Примечание 2 6" xfId="1223"/>
    <cellStyle name="Примечание 2 7" xfId="1224"/>
    <cellStyle name="Примечание 2 8" xfId="1225"/>
    <cellStyle name="Примечание 2_46EE.2011(v1.0)" xfId="1226"/>
    <cellStyle name="Примечание 3" xfId="1227"/>
    <cellStyle name="Примечание 3 2" xfId="1228"/>
    <cellStyle name="Примечание 3 3" xfId="1229"/>
    <cellStyle name="Примечание 3 4" xfId="1230"/>
    <cellStyle name="Примечание 3 5" xfId="1231"/>
    <cellStyle name="Примечание 3 6" xfId="1232"/>
    <cellStyle name="Примечание 3 7" xfId="1233"/>
    <cellStyle name="Примечание 3 8" xfId="1234"/>
    <cellStyle name="Примечание 3_46EE.2011(v1.0)" xfId="1235"/>
    <cellStyle name="Примечание 4" xfId="1236"/>
    <cellStyle name="Примечание 4 2" xfId="1237"/>
    <cellStyle name="Примечание 4 3" xfId="1238"/>
    <cellStyle name="Примечание 4 4" xfId="1239"/>
    <cellStyle name="Примечание 4 5" xfId="1240"/>
    <cellStyle name="Примечание 4 6" xfId="1241"/>
    <cellStyle name="Примечание 4 7" xfId="1242"/>
    <cellStyle name="Примечание 4 8" xfId="1243"/>
    <cellStyle name="Примечание 4_46EE.2011(v1.0)" xfId="1244"/>
    <cellStyle name="Примечание 5" xfId="1245"/>
    <cellStyle name="Примечание 5 2" xfId="1246"/>
    <cellStyle name="Примечание 5 3" xfId="1247"/>
    <cellStyle name="Примечание 5 4" xfId="1248"/>
    <cellStyle name="Примечание 5 5" xfId="1249"/>
    <cellStyle name="Примечание 5 6" xfId="1250"/>
    <cellStyle name="Примечание 5 7" xfId="1251"/>
    <cellStyle name="Примечание 5 8" xfId="1252"/>
    <cellStyle name="Примечание 5_46EE.2011(v1.0)" xfId="1253"/>
    <cellStyle name="Примечание 6" xfId="1254"/>
    <cellStyle name="Примечание 6 2" xfId="1255"/>
    <cellStyle name="Примечание 6_46EE.2011(v1.0)" xfId="1256"/>
    <cellStyle name="Примечание 7" xfId="1257"/>
    <cellStyle name="Примечание 7 2" xfId="1258"/>
    <cellStyle name="Примечание 7_46EE.2011(v1.0)" xfId="1259"/>
    <cellStyle name="Примечание 8" xfId="1260"/>
    <cellStyle name="Примечание 8 2" xfId="1261"/>
    <cellStyle name="Примечание 8_46EE.2011(v1.0)" xfId="1262"/>
    <cellStyle name="Примечание 9" xfId="1263"/>
    <cellStyle name="Примечание 9 2" xfId="1264"/>
    <cellStyle name="Примечание 9_46EE.2011(v1.0)" xfId="1265"/>
    <cellStyle name="Percent" xfId="1266"/>
    <cellStyle name="Процентный 2" xfId="1267"/>
    <cellStyle name="Процентный 2 2" xfId="1268"/>
    <cellStyle name="Процентный 2 3" xfId="1269"/>
    <cellStyle name="Процентный 3" xfId="1270"/>
    <cellStyle name="Процентный 4" xfId="1271"/>
    <cellStyle name="Связанная ячейка" xfId="1272"/>
    <cellStyle name="Связанная ячейка 2" xfId="1273"/>
    <cellStyle name="Связанная ячейка 2 2" xfId="1274"/>
    <cellStyle name="Связанная ячейка 2_46EE.2011(v1.0)" xfId="1275"/>
    <cellStyle name="Связанная ячейка 3" xfId="1276"/>
    <cellStyle name="Связанная ячейка 3 2" xfId="1277"/>
    <cellStyle name="Связанная ячейка 3_46EE.2011(v1.0)" xfId="1278"/>
    <cellStyle name="Связанная ячейка 4" xfId="1279"/>
    <cellStyle name="Связанная ячейка 4 2" xfId="1280"/>
    <cellStyle name="Связанная ячейка 4_46EE.2011(v1.0)" xfId="1281"/>
    <cellStyle name="Связанная ячейка 5" xfId="1282"/>
    <cellStyle name="Связанная ячейка 5 2" xfId="1283"/>
    <cellStyle name="Связанная ячейка 5_46EE.2011(v1.0)" xfId="1284"/>
    <cellStyle name="Связанная ячейка 6" xfId="1285"/>
    <cellStyle name="Связанная ячейка 6 2" xfId="1286"/>
    <cellStyle name="Связанная ячейка 6_46EE.2011(v1.0)" xfId="1287"/>
    <cellStyle name="Связанная ячейка 7" xfId="1288"/>
    <cellStyle name="Связанная ячейка 7 2" xfId="1289"/>
    <cellStyle name="Связанная ячейка 7_46EE.2011(v1.0)" xfId="1290"/>
    <cellStyle name="Связанная ячейка 8" xfId="1291"/>
    <cellStyle name="Связанная ячейка 8 2" xfId="1292"/>
    <cellStyle name="Связанная ячейка 8_46EE.2011(v1.0)" xfId="1293"/>
    <cellStyle name="Связанная ячейка 9" xfId="1294"/>
    <cellStyle name="Связанная ячейка 9 2" xfId="1295"/>
    <cellStyle name="Связанная ячейка 9_46EE.2011(v1.0)" xfId="1296"/>
    <cellStyle name="Стиль 1" xfId="1297"/>
    <cellStyle name="Стиль 1 2" xfId="1298"/>
    <cellStyle name="ТЕКСТ" xfId="1299"/>
    <cellStyle name="ТЕКСТ 2" xfId="1300"/>
    <cellStyle name="ТЕКСТ 3" xfId="1301"/>
    <cellStyle name="ТЕКСТ 4" xfId="1302"/>
    <cellStyle name="ТЕКСТ 5" xfId="1303"/>
    <cellStyle name="ТЕКСТ 6" xfId="1304"/>
    <cellStyle name="ТЕКСТ 7" xfId="1305"/>
    <cellStyle name="ТЕКСТ 8" xfId="1306"/>
    <cellStyle name="Текст предупреждения" xfId="1307"/>
    <cellStyle name="Текст предупреждения 2" xfId="1308"/>
    <cellStyle name="Текст предупреждения 2 2" xfId="1309"/>
    <cellStyle name="Текст предупреждения 3" xfId="1310"/>
    <cellStyle name="Текст предупреждения 3 2" xfId="1311"/>
    <cellStyle name="Текст предупреждения 4" xfId="1312"/>
    <cellStyle name="Текст предупреждения 4 2" xfId="1313"/>
    <cellStyle name="Текст предупреждения 5" xfId="1314"/>
    <cellStyle name="Текст предупреждения 5 2" xfId="1315"/>
    <cellStyle name="Текст предупреждения 6" xfId="1316"/>
    <cellStyle name="Текст предупреждения 6 2" xfId="1317"/>
    <cellStyle name="Текст предупреждения 7" xfId="1318"/>
    <cellStyle name="Текст предупреждения 7 2" xfId="1319"/>
    <cellStyle name="Текст предупреждения 8" xfId="1320"/>
    <cellStyle name="Текст предупреждения 8 2" xfId="1321"/>
    <cellStyle name="Текст предупреждения 9" xfId="1322"/>
    <cellStyle name="Текст предупреждения 9 2" xfId="1323"/>
    <cellStyle name="Текстовый" xfId="1324"/>
    <cellStyle name="Текстовый 2" xfId="1325"/>
    <cellStyle name="Текстовый 3" xfId="1326"/>
    <cellStyle name="Текстовый 4" xfId="1327"/>
    <cellStyle name="Текстовый 5" xfId="1328"/>
    <cellStyle name="Текстовый 6" xfId="1329"/>
    <cellStyle name="Текстовый 7" xfId="1330"/>
    <cellStyle name="Текстовый 8" xfId="1331"/>
    <cellStyle name="Текстовый_1" xfId="1332"/>
    <cellStyle name="Тысячи [0]_22гк" xfId="1333"/>
    <cellStyle name="Тысячи_22гк" xfId="1334"/>
    <cellStyle name="ФИКСИРОВАННЫЙ" xfId="1335"/>
    <cellStyle name="ФИКСИРОВАННЫЙ 2" xfId="1336"/>
    <cellStyle name="ФИКСИРОВАННЫЙ 3" xfId="1337"/>
    <cellStyle name="ФИКСИРОВАННЫЙ 4" xfId="1338"/>
    <cellStyle name="ФИКСИРОВАННЫЙ 5" xfId="1339"/>
    <cellStyle name="ФИКСИРОВАННЫЙ 6" xfId="1340"/>
    <cellStyle name="ФИКСИРОВАННЫЙ 7" xfId="1341"/>
    <cellStyle name="ФИКСИРОВАННЫЙ 8" xfId="1342"/>
    <cellStyle name="ФИКСИРОВАННЫЙ_1" xfId="1343"/>
    <cellStyle name="Comma" xfId="1344"/>
    <cellStyle name="Comma [0]" xfId="1345"/>
    <cellStyle name="Финансовый 2" xfId="1346"/>
    <cellStyle name="Финансовый 2 2" xfId="1347"/>
    <cellStyle name="Финансовый 2_46EE.2011(v1.0)" xfId="1348"/>
    <cellStyle name="Финансовый 3" xfId="1349"/>
    <cellStyle name="Формула" xfId="1350"/>
    <cellStyle name="Формула 2" xfId="1351"/>
    <cellStyle name="Формула_A РТ 2009 Рязаньэнерго" xfId="1352"/>
    <cellStyle name="ФормулаВБ" xfId="1353"/>
    <cellStyle name="ФормулаНаКонтроль" xfId="1354"/>
    <cellStyle name="Хороший" xfId="1355"/>
    <cellStyle name="Хороший 2" xfId="1356"/>
    <cellStyle name="Хороший 2 2" xfId="1357"/>
    <cellStyle name="Хороший 3" xfId="1358"/>
    <cellStyle name="Хороший 3 2" xfId="1359"/>
    <cellStyle name="Хороший 4" xfId="1360"/>
    <cellStyle name="Хороший 4 2" xfId="1361"/>
    <cellStyle name="Хороший 5" xfId="1362"/>
    <cellStyle name="Хороший 5 2" xfId="1363"/>
    <cellStyle name="Хороший 6" xfId="1364"/>
    <cellStyle name="Хороший 6 2" xfId="1365"/>
    <cellStyle name="Хороший 7" xfId="1366"/>
    <cellStyle name="Хороший 7 2" xfId="1367"/>
    <cellStyle name="Хороший 8" xfId="1368"/>
    <cellStyle name="Хороший 8 2" xfId="1369"/>
    <cellStyle name="Хороший 9" xfId="1370"/>
    <cellStyle name="Хороший 9 2" xfId="1371"/>
    <cellStyle name="Цифры по центру с десятыми" xfId="1372"/>
    <cellStyle name="Џђћ–…ќ’ќ›‰" xfId="1373"/>
    <cellStyle name="Шапка таблицы" xfId="13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energo2\&#1084;&#1086;&#1075;&#1083;&#1103;&#1095;&#1077;&#1074;_&#1072;&#1083;&#1077;&#1082;&#1089;&#1072;&#1085;&#1076;&#1088;_&#1074;&#1083;&#1072;&#1076;&#1080;&#1084;&#1080;&#1088;&#1086;&#1074;&#1080;&#1095;\Users\&#1040;&#1083;&#1077;&#1082;&#1089;&#1072;&#1085;&#1076;&#1088;%20&#1052;&#1086;&#1075;&#1083;&#1103;&#1095;&#1077;&#1074;\Desktop\&#1041;&#1091;&#1093;&#1075;&#1072;&#1083;&#1090;&#1077;&#1088;&#1089;&#1082;&#1080;&#1081;%20&#1073;&#1072;&#1083;&#1072;&#1085;&#1089;\FORMA1.BUHG.2.6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energo2\&#1084;&#1086;&#1075;&#1083;&#1103;&#1095;&#1077;&#1074;_&#1072;&#1083;&#1077;&#1082;&#1089;&#1072;&#1085;&#1076;&#1088;_&#1074;&#1083;&#1072;&#1076;&#1080;&#1084;&#1080;&#1088;&#1086;&#1074;&#1080;&#1095;\DOCUME~1\VINOKU~1\LOCALS~1\Temp\Rar$DI00.126\JKH.OPEN.INFO.WARM2(v2.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energo2\&#1084;&#1086;&#1075;&#1083;&#1103;&#1095;&#1077;&#1074;_&#1072;&#1083;&#1077;&#1082;&#1089;&#1072;&#1085;&#1076;&#1088;_&#1074;&#1083;&#1072;&#1076;&#1080;&#1084;&#1080;&#1088;&#1086;&#1074;&#1080;&#1095;\Users\&#1040;&#1083;&#1077;&#1082;&#1089;&#1072;&#1085;&#1076;&#1088;%20&#1052;&#1086;&#1075;&#1083;&#1103;&#1095;&#1077;&#1074;\Desktop\&#1050;&#1086;&#1087;&#1080;&#1103;_JKH.OPEN.INFO.QUARTER.HV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lizarenko_mm\&#1052;&#1086;&#1080;%20&#1076;&#1086;&#1082;&#1091;&#1084;&#1077;&#1085;&#1090;&#1099;\Downloads\&#1064;&#1072;&#1073;&#1083;&#1086;&#1085;&#1099;%20&#1060;&#1057;&#1058;\BALANCE.CALC.TARIFF.VSNA.2013YEA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&#1064;&#1072;&#1073;&#1083;&#1086;&#1085;&#1099;%20&#1060;&#1057;&#1058;\BALANCE.CALC.TARIFF.VSNA.2013YE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спорт"/>
      <sheetName val="Инструкция"/>
      <sheetName val="Справочники"/>
      <sheetName val="Актив"/>
      <sheetName val="Пассив"/>
      <sheetName val="23"/>
      <sheetName val="Заголовок2"/>
      <sheetName val="Заголовок"/>
      <sheetName val="Комментарии"/>
      <sheetName val="Проверка"/>
      <sheetName val="REESTR_ORG"/>
      <sheetName val="REESTR"/>
      <sheetName val="TEHSHEET"/>
    </sheetNames>
    <sheetDataSet>
      <sheetData sheetId="0">
        <row r="2">
          <cell r="AX2" t="str">
            <v>Не определено</v>
          </cell>
          <cell r="AY2" t="str">
            <v>Не определено</v>
          </cell>
          <cell r="AZ2" t="str">
            <v>Не определено</v>
          </cell>
          <cell r="BA2" t="str">
            <v>Не определено</v>
          </cell>
          <cell r="BB2" t="str">
            <v>Не определено</v>
          </cell>
          <cell r="BC2" t="str">
            <v>Не определено</v>
          </cell>
          <cell r="BD2" t="str">
            <v>Не определено</v>
          </cell>
          <cell r="BE2" t="str">
            <v>Не определено</v>
          </cell>
          <cell r="BF2" t="str">
            <v>Готов</v>
          </cell>
        </row>
        <row r="3">
          <cell r="AX3" t="str">
            <v>NETS</v>
          </cell>
          <cell r="AY3" t="str">
            <v>водоотведение - очистка</v>
          </cell>
          <cell r="AZ3" t="str">
            <v>Статистический</v>
          </cell>
          <cell r="BA3" t="str">
            <v>Проект</v>
          </cell>
          <cell r="BB3" t="str">
            <v>Единовременный</v>
          </cell>
          <cell r="BC3" t="str">
            <v>Региональный шаблон</v>
          </cell>
          <cell r="BD3" t="str">
            <v>Атомарный</v>
          </cell>
          <cell r="BE3" t="str">
            <v>РЭК</v>
          </cell>
          <cell r="BF3" t="str">
            <v>В разработке</v>
          </cell>
        </row>
        <row r="4">
          <cell r="AX4" t="str">
            <v>Аэропорты</v>
          </cell>
          <cell r="AY4" t="str">
            <v>водоотведение - передача</v>
          </cell>
          <cell r="AZ4" t="str">
            <v>Расчетный</v>
          </cell>
          <cell r="BA4" t="str">
            <v>Утвержден</v>
          </cell>
          <cell r="BB4" t="str">
            <v>Ежемесячный</v>
          </cell>
          <cell r="BC4" t="str">
            <v>Муниципальный шаблон</v>
          </cell>
          <cell r="BD4" t="str">
            <v>Сводный</v>
          </cell>
          <cell r="BE4" t="str">
            <v>ФСТ</v>
          </cell>
        </row>
        <row r="5">
          <cell r="AX5" t="str">
            <v>Газ</v>
          </cell>
          <cell r="AY5" t="str">
            <v>водоотведение - прием</v>
          </cell>
          <cell r="AZ5" t="str">
            <v>Обосновывающие материалы</v>
          </cell>
          <cell r="BB5" t="str">
            <v>Ежеквартальный</v>
          </cell>
          <cell r="BC5" t="str">
            <v>Шаблон от организации</v>
          </cell>
          <cell r="BE5" t="str">
            <v>Экспертная организация</v>
          </cell>
        </row>
        <row r="6">
          <cell r="AX6" t="str">
            <v>Железные дороги</v>
          </cell>
          <cell r="AY6" t="str">
            <v>водоснабжение - очистка</v>
          </cell>
          <cell r="BB6" t="str">
            <v>Ежегодный</v>
          </cell>
        </row>
        <row r="7">
          <cell r="AX7" t="str">
            <v>ЖКХ</v>
          </cell>
          <cell r="AY7" t="str">
            <v>водоснабжение - передача</v>
          </cell>
        </row>
        <row r="8">
          <cell r="AX8" t="str">
            <v>Медицина</v>
          </cell>
          <cell r="AY8" t="str">
            <v>водоснабжение - подъем</v>
          </cell>
        </row>
        <row r="9">
          <cell r="AX9" t="str">
            <v>Порты</v>
          </cell>
          <cell r="AY9" t="str">
            <v>выработка ТС  </v>
          </cell>
        </row>
        <row r="10">
          <cell r="AX10" t="str">
            <v>Связь</v>
          </cell>
          <cell r="AY10" t="str">
            <v>выработка ТС в режиме комбинированной выработки</v>
          </cell>
        </row>
        <row r="11">
          <cell r="AX11" t="str">
            <v>Транспорт</v>
          </cell>
          <cell r="AY11" t="str">
            <v>выработка электрической энергии</v>
          </cell>
        </row>
        <row r="12">
          <cell r="AX12" t="str">
            <v>Электроэнергетика</v>
          </cell>
          <cell r="AY12" t="str">
            <v>выработка+передача+сбыт ТС</v>
          </cell>
        </row>
        <row r="13">
          <cell r="AY13" t="str">
            <v>передача ТС</v>
          </cell>
        </row>
        <row r="14">
          <cell r="AY14" t="str">
            <v>передача ЭЭ</v>
          </cell>
        </row>
        <row r="15">
          <cell r="AY15" t="str">
            <v>сбыт ТС</v>
          </cell>
        </row>
        <row r="16">
          <cell r="AY16" t="str">
            <v>сбыт ЭЭ</v>
          </cell>
        </row>
        <row r="17">
          <cell r="AY17" t="str">
            <v>ТБО</v>
          </cell>
        </row>
      </sheetData>
      <sheetData sheetId="6">
        <row r="15">
          <cell r="B15">
            <v>2006</v>
          </cell>
        </row>
      </sheetData>
      <sheetData sheetId="12">
        <row r="1">
          <cell r="G1" t="str">
            <v>январь</v>
          </cell>
          <cell r="H1" t="str">
            <v>01</v>
          </cell>
          <cell r="I1">
            <v>2006</v>
          </cell>
          <cell r="J1" t="str">
            <v>да</v>
          </cell>
          <cell r="K1" t="str">
            <v>тыс.руб.</v>
          </cell>
          <cell r="L1" t="str">
            <v>01</v>
          </cell>
        </row>
        <row r="2">
          <cell r="A2" t="str">
            <v>Самарская область</v>
          </cell>
          <cell r="G2" t="str">
            <v>февраль</v>
          </cell>
          <cell r="H2" t="str">
            <v>02</v>
          </cell>
          <cell r="I2">
            <v>2007</v>
          </cell>
          <cell r="J2" t="str">
            <v>нет</v>
          </cell>
          <cell r="K2" t="str">
            <v>млн.руб.</v>
          </cell>
          <cell r="L2" t="str">
            <v>02</v>
          </cell>
          <cell r="O2" t="str">
            <v>I квартал</v>
          </cell>
        </row>
        <row r="3">
          <cell r="A3" t="str">
            <v>Алексеевский муниципальный район</v>
          </cell>
          <cell r="G3" t="str">
            <v>март</v>
          </cell>
          <cell r="H3" t="str">
            <v>03</v>
          </cell>
          <cell r="I3">
            <v>2008</v>
          </cell>
          <cell r="L3" t="str">
            <v>03</v>
          </cell>
          <cell r="O3" t="str">
            <v>I полугодие</v>
          </cell>
        </row>
        <row r="4">
          <cell r="A4" t="str">
            <v>Безенчукский муниципальный район</v>
          </cell>
          <cell r="G4" t="str">
            <v>апрель</v>
          </cell>
          <cell r="H4" t="str">
            <v>04</v>
          </cell>
          <cell r="I4">
            <v>2009</v>
          </cell>
          <cell r="L4" t="str">
            <v>04</v>
          </cell>
          <cell r="O4" t="str">
            <v>9 месяцев</v>
          </cell>
        </row>
        <row r="5">
          <cell r="A5" t="str">
            <v>Богатовский муниципальный район</v>
          </cell>
          <cell r="G5" t="str">
            <v>май</v>
          </cell>
          <cell r="H5" t="str">
            <v>05</v>
          </cell>
          <cell r="I5">
            <v>2010</v>
          </cell>
          <cell r="L5" t="str">
            <v>05</v>
          </cell>
          <cell r="O5" t="str">
            <v>год</v>
          </cell>
        </row>
        <row r="6">
          <cell r="A6" t="str">
            <v>Большеглушицкий муниципальный район</v>
          </cell>
          <cell r="G6" t="str">
            <v>июнь</v>
          </cell>
          <cell r="H6" t="str">
            <v>06</v>
          </cell>
          <cell r="I6">
            <v>2011</v>
          </cell>
          <cell r="L6" t="str">
            <v>06</v>
          </cell>
        </row>
        <row r="7">
          <cell r="A7" t="str">
            <v>Большечерниговский муниципальный район</v>
          </cell>
          <cell r="G7" t="str">
            <v>июль</v>
          </cell>
          <cell r="H7" t="str">
            <v>07</v>
          </cell>
          <cell r="I7">
            <v>2012</v>
          </cell>
          <cell r="L7" t="str">
            <v>07</v>
          </cell>
        </row>
        <row r="8">
          <cell r="A8" t="str">
            <v>Борский муниципальный район</v>
          </cell>
          <cell r="G8" t="str">
            <v>август</v>
          </cell>
          <cell r="H8" t="str">
            <v>08</v>
          </cell>
          <cell r="I8">
            <v>2013</v>
          </cell>
          <cell r="L8" t="str">
            <v>08</v>
          </cell>
        </row>
        <row r="9">
          <cell r="A9" t="str">
            <v>Волжский муниципальный район</v>
          </cell>
          <cell r="G9" t="str">
            <v>сентябрь</v>
          </cell>
          <cell r="H9" t="str">
            <v>09</v>
          </cell>
          <cell r="I9">
            <v>2014</v>
          </cell>
          <cell r="L9" t="str">
            <v>09</v>
          </cell>
        </row>
        <row r="10">
          <cell r="A10" t="str">
            <v>Елховский муниципальный район</v>
          </cell>
          <cell r="G10" t="str">
            <v>октябрь</v>
          </cell>
          <cell r="H10">
            <v>10</v>
          </cell>
          <cell r="I10">
            <v>2015</v>
          </cell>
          <cell r="L10">
            <v>10</v>
          </cell>
        </row>
        <row r="11">
          <cell r="A11" t="str">
            <v>Жигулевск</v>
          </cell>
          <cell r="G11" t="str">
            <v>ноябрь</v>
          </cell>
          <cell r="H11">
            <v>11</v>
          </cell>
          <cell r="I11">
            <v>2016</v>
          </cell>
          <cell r="L11">
            <v>11</v>
          </cell>
        </row>
        <row r="12">
          <cell r="A12" t="str">
            <v>Исаклинский муниципальный район</v>
          </cell>
          <cell r="G12" t="str">
            <v>декабрь</v>
          </cell>
          <cell r="H12">
            <v>12</v>
          </cell>
          <cell r="I12">
            <v>2017</v>
          </cell>
          <cell r="L12">
            <v>12</v>
          </cell>
        </row>
        <row r="13">
          <cell r="A13" t="str">
            <v>Камышлинский муниципальный район</v>
          </cell>
          <cell r="H13">
            <v>13</v>
          </cell>
          <cell r="I13">
            <v>2018</v>
          </cell>
        </row>
        <row r="14">
          <cell r="A14" t="str">
            <v>Кинель</v>
          </cell>
          <cell r="H14">
            <v>14</v>
          </cell>
          <cell r="I14">
            <v>2019</v>
          </cell>
        </row>
        <row r="15">
          <cell r="A15" t="str">
            <v>Кинельский муниципальный район</v>
          </cell>
          <cell r="H15">
            <v>15</v>
          </cell>
          <cell r="I15">
            <v>2020</v>
          </cell>
        </row>
        <row r="16">
          <cell r="A16" t="str">
            <v>Кинель-Черкасский муниципальный район</v>
          </cell>
          <cell r="H16">
            <v>16</v>
          </cell>
          <cell r="I16">
            <v>2021</v>
          </cell>
        </row>
        <row r="17">
          <cell r="A17" t="str">
            <v>Клявлинский муниципальный район</v>
          </cell>
          <cell r="H17">
            <v>17</v>
          </cell>
          <cell r="I17">
            <v>2022</v>
          </cell>
        </row>
        <row r="18">
          <cell r="A18" t="str">
            <v>Кошкинский муниципальный район</v>
          </cell>
          <cell r="H18">
            <v>18</v>
          </cell>
          <cell r="I18">
            <v>2023</v>
          </cell>
        </row>
        <row r="19">
          <cell r="A19" t="str">
            <v>Красноармейский муниципальный район</v>
          </cell>
          <cell r="H19">
            <v>19</v>
          </cell>
          <cell r="I19">
            <v>2024</v>
          </cell>
        </row>
        <row r="20">
          <cell r="A20" t="str">
            <v>Красноярский муниципальный район</v>
          </cell>
          <cell r="H20">
            <v>20</v>
          </cell>
          <cell r="I20">
            <v>2025</v>
          </cell>
        </row>
        <row r="21">
          <cell r="A21" t="str">
            <v>Нефтегорский муниципальный район</v>
          </cell>
          <cell r="H21">
            <v>21</v>
          </cell>
        </row>
        <row r="22">
          <cell r="A22" t="str">
            <v>Новокуйбышевск</v>
          </cell>
          <cell r="H22">
            <v>22</v>
          </cell>
        </row>
        <row r="23">
          <cell r="A23" t="str">
            <v>Октябрьск</v>
          </cell>
          <cell r="H23">
            <v>23</v>
          </cell>
        </row>
        <row r="24">
          <cell r="A24" t="str">
            <v>Отрадный</v>
          </cell>
          <cell r="H24">
            <v>24</v>
          </cell>
        </row>
        <row r="25">
          <cell r="A25" t="str">
            <v>Пестравский муниципальный район</v>
          </cell>
          <cell r="H25">
            <v>25</v>
          </cell>
        </row>
        <row r="26">
          <cell r="A26" t="str">
            <v>Похвистнево</v>
          </cell>
          <cell r="H26">
            <v>26</v>
          </cell>
        </row>
        <row r="27">
          <cell r="A27" t="str">
            <v>Похвистневский муниципальный район</v>
          </cell>
          <cell r="H27">
            <v>27</v>
          </cell>
        </row>
        <row r="28">
          <cell r="A28" t="str">
            <v>Приволжский муниципальный район</v>
          </cell>
          <cell r="H28">
            <v>28</v>
          </cell>
        </row>
        <row r="29">
          <cell r="A29" t="str">
            <v>Самара</v>
          </cell>
          <cell r="H29">
            <v>29</v>
          </cell>
        </row>
        <row r="30">
          <cell r="A30" t="str">
            <v>Сергиевский муниципальный район</v>
          </cell>
          <cell r="H30">
            <v>30</v>
          </cell>
        </row>
        <row r="31">
          <cell r="A31" t="str">
            <v>Ставропольский муниципальный район</v>
          </cell>
          <cell r="H31">
            <v>31</v>
          </cell>
        </row>
        <row r="32">
          <cell r="A32" t="str">
            <v>Сызранский муниципальный район</v>
          </cell>
        </row>
        <row r="33">
          <cell r="A33" t="str">
            <v>Сызрань</v>
          </cell>
        </row>
        <row r="34">
          <cell r="A34" t="str">
            <v>Тольятти</v>
          </cell>
        </row>
        <row r="35">
          <cell r="A35" t="str">
            <v>Хворостянский муниципальный район</v>
          </cell>
        </row>
        <row r="36">
          <cell r="A36" t="str">
            <v>Чапаевск</v>
          </cell>
        </row>
        <row r="37">
          <cell r="A37" t="str">
            <v>Челно-Вершинский муниципальный район</v>
          </cell>
        </row>
        <row r="38">
          <cell r="A38" t="str">
            <v>Шенталинский муниципальный район</v>
          </cell>
        </row>
        <row r="39">
          <cell r="A39" t="str">
            <v>Шигонский муниципальный район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ХВ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2">
        <row r="7">
          <cell r="G7" t="str">
            <v>Самарская область</v>
          </cell>
        </row>
      </sheetData>
      <sheetData sheetId="9">
        <row r="2">
          <cell r="A2" t="str">
            <v>да</v>
          </cell>
          <cell r="B2" t="str">
            <v>I квартал</v>
          </cell>
          <cell r="C2">
            <v>2006</v>
          </cell>
        </row>
        <row r="3">
          <cell r="A3" t="str">
            <v>нет</v>
          </cell>
          <cell r="B3" t="str">
            <v>II квартал</v>
          </cell>
          <cell r="C3">
            <v>2007</v>
          </cell>
        </row>
        <row r="4">
          <cell r="B4" t="str">
            <v>III квартал</v>
          </cell>
          <cell r="C4">
            <v>2008</v>
          </cell>
        </row>
        <row r="5">
          <cell r="B5" t="str">
            <v>IV квартал</v>
          </cell>
          <cell r="C5">
            <v>2009</v>
          </cell>
        </row>
        <row r="6">
          <cell r="C6">
            <v>2010</v>
          </cell>
        </row>
        <row r="7">
          <cell r="C7">
            <v>2011</v>
          </cell>
        </row>
        <row r="8">
          <cell r="C8">
            <v>2012</v>
          </cell>
        </row>
        <row r="9">
          <cell r="C9">
            <v>2013</v>
          </cell>
        </row>
        <row r="10">
          <cell r="C10">
            <v>2014</v>
          </cell>
        </row>
        <row r="11">
          <cell r="C11">
            <v>2015</v>
          </cell>
        </row>
      </sheetData>
      <sheetData sheetId="20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Елховский муниципальный район</v>
          </cell>
        </row>
        <row r="10">
          <cell r="D10" t="str">
            <v>Исаклинский муниципальный район</v>
          </cell>
        </row>
        <row r="11">
          <cell r="D11" t="str">
            <v>Камышлинский муниципальный район</v>
          </cell>
        </row>
        <row r="12">
          <cell r="D12" t="str">
            <v>Кинель-Черкасский муниципальный район</v>
          </cell>
        </row>
        <row r="13">
          <cell r="D13" t="str">
            <v>Кинельский муниципальный район</v>
          </cell>
        </row>
        <row r="14">
          <cell r="D14" t="str">
            <v>Клявлинский муниципальный район</v>
          </cell>
        </row>
        <row r="15">
          <cell r="D15" t="str">
            <v>Кошкинский муниципальный район</v>
          </cell>
        </row>
        <row r="16">
          <cell r="D16" t="str">
            <v>Красноармейский муниципальный район</v>
          </cell>
        </row>
        <row r="17">
          <cell r="D17" t="str">
            <v>Красноярский муниципальный район</v>
          </cell>
        </row>
        <row r="18">
          <cell r="D18" t="str">
            <v>Нефтегорский муниципальный район</v>
          </cell>
        </row>
        <row r="19">
          <cell r="D19" t="str">
            <v>Пестравский муниципальный район</v>
          </cell>
        </row>
        <row r="20">
          <cell r="D20" t="str">
            <v>Похвистнеский муниципальный район</v>
          </cell>
        </row>
        <row r="21">
          <cell r="D21" t="str">
            <v>Приволжский муниципальный район</v>
          </cell>
        </row>
        <row r="22">
          <cell r="D22" t="str">
            <v>Сергиевский муниципальный район</v>
          </cell>
        </row>
        <row r="23">
          <cell r="D23" t="str">
            <v>Ставропольский муниципальный район</v>
          </cell>
        </row>
        <row r="24">
          <cell r="D24" t="str">
            <v>Сызранский муниципальный район</v>
          </cell>
        </row>
        <row r="25">
          <cell r="D25" t="str">
            <v>Хворостянский муниципальный район</v>
          </cell>
        </row>
        <row r="26">
          <cell r="D26" t="str">
            <v>Челно-Вершинский муниципальный район</v>
          </cell>
        </row>
        <row r="27">
          <cell r="D27" t="str">
            <v>Шенталинский муниципальный район</v>
          </cell>
        </row>
        <row r="28">
          <cell r="D28" t="str">
            <v>Шигонский муниципальный район</v>
          </cell>
        </row>
        <row r="29">
          <cell r="D29" t="str">
            <v>городской округ Жигулевск</v>
          </cell>
        </row>
        <row r="30">
          <cell r="D30" t="str">
            <v>городской округ Кинель</v>
          </cell>
        </row>
        <row r="31">
          <cell r="D31" t="str">
            <v>городской округ Новокуйбышевск</v>
          </cell>
        </row>
        <row r="32">
          <cell r="D32" t="str">
            <v>городской округ Октябрьск</v>
          </cell>
        </row>
        <row r="33">
          <cell r="D33" t="str">
            <v>городской округ Отрадный</v>
          </cell>
        </row>
        <row r="34">
          <cell r="D34" t="str">
            <v>городской округ Похвистнево</v>
          </cell>
        </row>
        <row r="35">
          <cell r="D35" t="str">
            <v>городской округ Самара</v>
          </cell>
        </row>
        <row r="36">
          <cell r="D36" t="str">
            <v>городской округ Сызрань</v>
          </cell>
        </row>
        <row r="37">
          <cell r="D37" t="str">
            <v>городской округ Тольятти</v>
          </cell>
        </row>
        <row r="38">
          <cell r="D38" t="str">
            <v>городской округ Чапаевск</v>
          </cell>
        </row>
        <row r="169">
          <cell r="B169" t="str">
            <v>Красноярский муниципальный район</v>
          </cell>
        </row>
        <row r="170">
          <cell r="B170" t="str">
            <v>городское поселение Волжский</v>
          </cell>
        </row>
        <row r="171">
          <cell r="B171" t="str">
            <v>городское поселение Мирный</v>
          </cell>
        </row>
        <row r="172">
          <cell r="B172" t="str">
            <v>городское поселение Новосемейкино</v>
          </cell>
        </row>
        <row r="173">
          <cell r="B173" t="str">
            <v>сельское поселение Большая Каменка</v>
          </cell>
        </row>
        <row r="174">
          <cell r="B174" t="str">
            <v>сельское поселение Большая Раковка</v>
          </cell>
        </row>
        <row r="175">
          <cell r="B175" t="str">
            <v>сельское поселение Коммунарский</v>
          </cell>
        </row>
        <row r="176">
          <cell r="B176" t="str">
            <v>сельское поселение Красный Яр</v>
          </cell>
        </row>
        <row r="177">
          <cell r="B177" t="str">
            <v>сельское поселение Новый Буян</v>
          </cell>
        </row>
        <row r="178">
          <cell r="B178" t="str">
            <v>сельское поселение Светлое Поле</v>
          </cell>
        </row>
        <row r="179">
          <cell r="B179" t="str">
            <v>сельское поселение Старая Бинарадка</v>
          </cell>
        </row>
        <row r="180">
          <cell r="B180" t="str">
            <v>сельское поселение Хилково</v>
          </cell>
        </row>
        <row r="181">
          <cell r="B181" t="str">
            <v>сельское поселение Хорошенькое</v>
          </cell>
        </row>
        <row r="182">
          <cell r="B182" t="str">
            <v>сельское поселение Шилан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Список организаций"/>
      <sheetName val="TECHSHEET"/>
      <sheetName val="TECH_VERTICAL"/>
      <sheetName val="TECH_HORISONTAL"/>
      <sheetName val="REESTR_ORG"/>
      <sheetName val="REESTR_SOURCE"/>
      <sheetName val="ТС.БПр"/>
      <sheetName val="ТС.БТр"/>
      <sheetName val="ТС.К год"/>
      <sheetName val="ТС.К 1 янв"/>
      <sheetName val="ТС.К 1 июл"/>
      <sheetName val="ТС.К 1 сен"/>
      <sheetName val="ТС.К (к) 1 янв"/>
      <sheetName val="ТС.К (к) 1 июл"/>
      <sheetName val="ТС.К (к) 1 сен"/>
      <sheetName val="ТС.Т 1 янв"/>
      <sheetName val="ТС.Т 1 июл"/>
      <sheetName val="ТС.Т 1 сен"/>
      <sheetName val="ТС.ТМ1 1 янв"/>
      <sheetName val="ТС.ТМ1 1 июл"/>
      <sheetName val="ТС.ТМ1 1 сен"/>
      <sheetName val="ТС.ТМ2 1 янв"/>
      <sheetName val="ТС.ТМ2 1 июл"/>
      <sheetName val="ТС.ТМ2 1 сен"/>
      <sheetName val="БПр"/>
      <sheetName val="БТр"/>
      <sheetName val="К год"/>
      <sheetName val="К 1 янв"/>
      <sheetName val="К 1 июл"/>
      <sheetName val="ВС.К 1 сен"/>
      <sheetName val="ТМ1 1 янв"/>
      <sheetName val="ТМ1 1 июл"/>
      <sheetName val="ВС.ТМ1 1 сен"/>
      <sheetName val="ТМ2 1 янв"/>
      <sheetName val="ТМ2 1 июл"/>
      <sheetName val="ВС.ТМ2 1 сен"/>
      <sheetName val="ВО.БПр"/>
      <sheetName val="ВО.БТр"/>
      <sheetName val="ВО.К год"/>
      <sheetName val="ВО.К 1 янв"/>
      <sheetName val="ВО.К 1 июл"/>
      <sheetName val="ВО.К 1 сен"/>
      <sheetName val="ВО.ТМ1 1 янв"/>
      <sheetName val="ВО.ТМ1 1 июл"/>
      <sheetName val="ВО.ТМ1 1 сен"/>
      <sheetName val="ВО.ТМ2 1 янв"/>
      <sheetName val="ВО.ТМ2 1 июл"/>
      <sheetName val="ВО.ТМ2 1 сен"/>
      <sheetName val="Свод"/>
      <sheetName val="Результаты загрузки"/>
      <sheetName val="Комментарии"/>
      <sheetName val="Проверка"/>
      <sheetName val="REESTR_MO"/>
      <sheetName val="AUTHORISATION"/>
      <sheetName val="REGIONAL_LIST_ORG"/>
      <sheetName val="PLAN1X_LIST_ORG"/>
      <sheetName val="PLAN1X_BPR"/>
      <sheetName val="PLAN1X_BPR_DETAILED"/>
      <sheetName val="PLAN1X_MXPP"/>
      <sheetName val="PLAN1X_MXPP_DETAILED"/>
      <sheetName val="PLAN1X_BTR"/>
      <sheetName val="PLAN1X_BTR_DETAILED"/>
      <sheetName val="PLAN1X_MXTR"/>
      <sheetName val="PLAN1X_MXTR_DETAILED"/>
      <sheetName val="PLAN1X_FUEL"/>
      <sheetName val="PLAN1X_FUEL_GAS"/>
      <sheetName val="PLAN1X_FUEL_TR_1"/>
      <sheetName val="PLAN1X_FUEL_TR_2"/>
      <sheetName val="PLAN1X_FUEL_TR_3"/>
      <sheetName val="PLAN1X_CALC"/>
      <sheetName val="PLAN1X_TM1"/>
      <sheetName val="PLAN1X_TM2"/>
      <sheetName val="modLoad"/>
      <sheetName val="modLoadResults"/>
      <sheetName val="modLoadFiles"/>
      <sheetName val="modSvodButtons"/>
      <sheetName val="modVLDCommonProv"/>
      <sheetName val="modVLDIntegrityProv"/>
      <sheetName val="modVLDProv"/>
      <sheetName val="VLD"/>
      <sheetName val="modDataRegion"/>
      <sheetName val="modCommonProcedures"/>
      <sheetName val="modBalPr"/>
      <sheetName val="modBalTr"/>
      <sheetName val="modCalc"/>
      <sheetName val="modCalcCombi"/>
      <sheetName val="modCalcYear"/>
      <sheetName val="modFuel"/>
      <sheetName val="modDF"/>
      <sheetName val="modListOrg"/>
      <sheetName val="modCommandButton"/>
      <sheetName val="modfrmRegion"/>
      <sheetName val="modVLDProvGeneralProc"/>
      <sheetName val="modfrmCheckInIsInProgress"/>
      <sheetName val="modfrmPLAN1XUpdateIsInProgress"/>
      <sheetName val="modfrmTemplateMode"/>
      <sheetName val="modVLDOrgUniqueness"/>
      <sheetName val="modCloneData"/>
      <sheetName val="modTM1"/>
      <sheetName val="modTM2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Open"/>
      <sheetName val="modfrmReportMode"/>
      <sheetName val="modVLDProvTM"/>
      <sheetName val="modfrmRegCheckInIsInProgress"/>
      <sheetName val="modfrmRegUpdateIsInProgress"/>
      <sheetName val="ТБО.Т и Н 1 янв"/>
      <sheetName val="ТБО.Т и Н 1 июл"/>
      <sheetName val="ТБО.Т и Н 1 сен"/>
      <sheetName val="ТБО.К год"/>
      <sheetName val="ТБО.К 1 янв"/>
      <sheetName val="ТБО.К 1 июл"/>
      <sheetName val="ТБО.К 1 сен"/>
      <sheetName val="ТС.ДФ"/>
      <sheetName val="ВС.ДФ"/>
      <sheetName val="ВО.ДФ"/>
    </sheetNames>
    <sheetDataSet>
      <sheetData sheetId="4">
        <row r="6">
          <cell r="E6" t="str">
            <v>водоснабжения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Список организаций"/>
      <sheetName val="TECHSHEET"/>
      <sheetName val="TECH_VERTICAL"/>
      <sheetName val="TECH_HORISONTAL"/>
      <sheetName val="REESTR_ORG"/>
      <sheetName val="REESTR_SOURCE"/>
      <sheetName val="ТС.БПр"/>
      <sheetName val="ТС.БТр"/>
      <sheetName val="ТС.К год"/>
      <sheetName val="ТС.К 1 янв"/>
      <sheetName val="ТС.К 1 июл"/>
      <sheetName val="ТС.К 1 сен"/>
      <sheetName val="ТС.К (к) 1 янв"/>
      <sheetName val="ТС.К (к) 1 июл"/>
      <sheetName val="ТС.К (к) 1 сен"/>
      <sheetName val="ТС.Т 1 янв"/>
      <sheetName val="ТС.Т 1 июл"/>
      <sheetName val="ТС.Т 1 сен"/>
      <sheetName val="ТС.ТМ1 1 янв"/>
      <sheetName val="ТС.ТМ1 1 июл"/>
      <sheetName val="ТС.ТМ1 1 сен"/>
      <sheetName val="ТС.ТМ2 1 янв"/>
      <sheetName val="ТС.ТМ2 1 июл"/>
      <sheetName val="ТС.ТМ2 1 сен"/>
      <sheetName val="БПр"/>
      <sheetName val="БТр"/>
      <sheetName val="К год"/>
      <sheetName val="К 1 янв"/>
      <sheetName val="К 1 июл"/>
      <sheetName val="ВС.К 1 сен"/>
      <sheetName val="ТМ1 1 янв"/>
      <sheetName val="ТМ1 1 июл"/>
      <sheetName val="ВС.ТМ1 1 сен"/>
      <sheetName val="ТМ2 1 янв"/>
      <sheetName val="ТМ2 1 июл"/>
      <sheetName val="ВС.ТМ2 1 сен"/>
      <sheetName val="ВО.БПр"/>
      <sheetName val="ВО.БТр"/>
      <sheetName val="ВО.К год"/>
      <sheetName val="ВО.К 1 янв"/>
      <sheetName val="ВО.К 1 июл"/>
      <sheetName val="ВО.К 1 сен"/>
      <sheetName val="ВО.ТМ1 1 янв"/>
      <sheetName val="ВО.ТМ1 1 июл"/>
      <sheetName val="ВО.ТМ1 1 сен"/>
      <sheetName val="ВО.ТМ2 1 янв"/>
      <sheetName val="ВО.ТМ2 1 июл"/>
      <sheetName val="ВО.ТМ2 1 сен"/>
      <sheetName val="Свод"/>
      <sheetName val="Результаты загрузки"/>
      <sheetName val="Комментарии"/>
      <sheetName val="Проверка"/>
      <sheetName val="REESTR_MO"/>
      <sheetName val="AUTHORISATION"/>
      <sheetName val="REGIONAL_LIST_ORG"/>
      <sheetName val="PLAN1X_LIST_ORG"/>
      <sheetName val="PLAN1X_BPR"/>
      <sheetName val="PLAN1X_BPR_DETAILED"/>
      <sheetName val="PLAN1X_MXPP"/>
      <sheetName val="PLAN1X_MXPP_DETAILED"/>
      <sheetName val="PLAN1X_BTR"/>
      <sheetName val="PLAN1X_BTR_DETAILED"/>
      <sheetName val="PLAN1X_MXTR"/>
      <sheetName val="PLAN1X_MXTR_DETAILED"/>
      <sheetName val="PLAN1X_FUEL"/>
      <sheetName val="PLAN1X_FUEL_GAS"/>
      <sheetName val="PLAN1X_FUEL_TR_1"/>
      <sheetName val="PLAN1X_FUEL_TR_2"/>
      <sheetName val="PLAN1X_FUEL_TR_3"/>
      <sheetName val="PLAN1X_CALC"/>
      <sheetName val="PLAN1X_TM1"/>
      <sheetName val="PLAN1X_TM2"/>
      <sheetName val="modLoad"/>
      <sheetName val="modLoadResults"/>
      <sheetName val="modLoadFiles"/>
      <sheetName val="modSvodButtons"/>
      <sheetName val="modVLDCommonProv"/>
      <sheetName val="modVLDIntegrityProv"/>
      <sheetName val="modVLDProv"/>
      <sheetName val="VLD"/>
      <sheetName val="modDataRegion"/>
      <sheetName val="modCommonProcedures"/>
      <sheetName val="modBalPr"/>
      <sheetName val="modBalTr"/>
      <sheetName val="modCalc"/>
      <sheetName val="modCalcCombi"/>
      <sheetName val="modCalcYear"/>
      <sheetName val="modFuel"/>
      <sheetName val="modDF"/>
      <sheetName val="modListOrg"/>
      <sheetName val="modCommandButton"/>
      <sheetName val="modfrmRegion"/>
      <sheetName val="modVLDProvGeneralProc"/>
      <sheetName val="modfrmCheckInIsInProgress"/>
      <sheetName val="modfrmPLAN1XUpdateIsInProgress"/>
      <sheetName val="modfrmTemplateMode"/>
      <sheetName val="modVLDOrgUniqueness"/>
      <sheetName val="modCloneData"/>
      <sheetName val="modTM1"/>
      <sheetName val="modTM2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Open"/>
      <sheetName val="modfrmReportMode"/>
      <sheetName val="modVLDProvTM"/>
      <sheetName val="modfrmRegCheckInIsInProgress"/>
      <sheetName val="modfrmRegUpdateIsInProgress"/>
      <sheetName val="ТБО.Т и Н 1 янв"/>
      <sheetName val="ТБО.Т и Н 1 июл"/>
      <sheetName val="ТБО.Т и Н 1 сен"/>
      <sheetName val="ТБО.К год"/>
      <sheetName val="ТБО.К 1 янв"/>
      <sheetName val="ТБО.К 1 июл"/>
      <sheetName val="ТБО.К 1 сен"/>
      <sheetName val="ТС.ДФ"/>
      <sheetName val="ВС.ДФ"/>
      <sheetName val="ВО.ДФ"/>
    </sheetNames>
    <sheetDataSet>
      <sheetData sheetId="4">
        <row r="6">
          <cell r="E6" t="str">
            <v>водоснабжения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inenergo.samregion.ru/" TargetMode="External" /><Relationship Id="rId2" Type="http://schemas.openxmlformats.org/officeDocument/2006/relationships/hyperlink" Target="http://www.minenergo.samregion.ru/" TargetMode="External" /><Relationship Id="rId3" Type="http://schemas.openxmlformats.org/officeDocument/2006/relationships/hyperlink" Target="http://www.minenergo.samregion.ru/" TargetMode="External" /><Relationship Id="rId4" Type="http://schemas.openxmlformats.org/officeDocument/2006/relationships/hyperlink" Target="mailto:skripinea@samgreion.ru" TargetMode="External" /><Relationship Id="rId5" Type="http://schemas.openxmlformats.org/officeDocument/2006/relationships/hyperlink" Target="mailto:skripinea@samgreion.ru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tabColor rgb="FF0070C0"/>
    <pageSetUpPr fitToPage="1"/>
  </sheetPr>
  <dimension ref="A1:BJ50"/>
  <sheetViews>
    <sheetView zoomScaleSheetLayoutView="90" zoomScalePageLayoutView="0" workbookViewId="0" topLeftCell="A1">
      <selection activeCell="A1" sqref="A1"/>
    </sheetView>
  </sheetViews>
  <sheetFormatPr defaultColWidth="9.00390625" defaultRowHeight="12.75"/>
  <cols>
    <col min="1" max="2" width="2.75390625" style="2" customWidth="1"/>
    <col min="3" max="3" width="10.875" style="2" customWidth="1"/>
    <col min="4" max="4" width="4.25390625" style="2" customWidth="1"/>
    <col min="5" max="5" width="39.625" style="2" customWidth="1"/>
    <col min="6" max="6" width="8.00390625" style="2" customWidth="1"/>
    <col min="7" max="7" width="41.25390625" style="2" customWidth="1"/>
    <col min="8" max="8" width="10.25390625" style="2" customWidth="1"/>
    <col min="9" max="9" width="3.625" style="2" customWidth="1"/>
    <col min="10" max="10" width="2.75390625" style="2" customWidth="1"/>
    <col min="11" max="11" width="3.75390625" style="2" customWidth="1"/>
    <col min="12" max="14" width="9.125" style="2" customWidth="1"/>
    <col min="15" max="62" width="9.125" style="1" customWidth="1"/>
    <col min="63" max="16384" width="9.125" style="2" customWidth="1"/>
  </cols>
  <sheetData>
    <row r="1" spans="1:14" ht="11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>
      <c r="A2" s="1"/>
      <c r="B2" s="112" t="s">
        <v>101</v>
      </c>
      <c r="C2" s="112"/>
      <c r="D2" s="112"/>
      <c r="E2" s="112"/>
      <c r="F2" s="112"/>
      <c r="G2" s="112"/>
      <c r="H2" s="112"/>
      <c r="I2" s="112"/>
      <c r="J2" s="112"/>
      <c r="K2" s="1"/>
      <c r="L2" s="1"/>
      <c r="M2" s="1"/>
      <c r="N2" s="1"/>
    </row>
    <row r="3" spans="1:14" ht="12.75" customHeight="1">
      <c r="A3" s="1"/>
      <c r="B3" s="112" t="s">
        <v>98</v>
      </c>
      <c r="C3" s="112"/>
      <c r="D3" s="112"/>
      <c r="E3" s="112"/>
      <c r="F3" s="112"/>
      <c r="G3" s="112"/>
      <c r="H3" s="112"/>
      <c r="I3" s="112"/>
      <c r="J3" s="112"/>
      <c r="K3" s="1"/>
      <c r="L3" s="1"/>
      <c r="M3" s="1"/>
      <c r="N3" s="1"/>
    </row>
    <row r="4" spans="1:14" ht="30.75" customHeight="1">
      <c r="A4" s="1"/>
      <c r="B4" s="115" t="s">
        <v>0</v>
      </c>
      <c r="C4" s="116"/>
      <c r="D4" s="116"/>
      <c r="E4" s="116"/>
      <c r="F4" s="116"/>
      <c r="G4" s="116"/>
      <c r="H4" s="116"/>
      <c r="I4" s="116"/>
      <c r="J4" s="117"/>
      <c r="K4" s="1"/>
      <c r="L4" s="1"/>
      <c r="M4" s="1"/>
      <c r="N4" s="1"/>
    </row>
    <row r="5" spans="1:14" ht="11.25">
      <c r="A5" s="1"/>
      <c r="B5" s="3"/>
      <c r="C5" s="3"/>
      <c r="D5" s="3"/>
      <c r="E5" s="3"/>
      <c r="F5" s="3"/>
      <c r="G5" s="1"/>
      <c r="H5" s="1"/>
      <c r="I5" s="1"/>
      <c r="J5" s="1"/>
      <c r="K5" s="1"/>
      <c r="L5" s="1"/>
      <c r="M5" s="1"/>
      <c r="N5" s="1"/>
    </row>
    <row r="6" spans="1:62" s="8" customFormat="1" ht="12.75">
      <c r="A6" s="4"/>
      <c r="B6" s="5"/>
      <c r="C6" s="6"/>
      <c r="D6" s="6"/>
      <c r="E6" s="6"/>
      <c r="F6" s="6"/>
      <c r="G6" s="6"/>
      <c r="H6" s="6"/>
      <c r="I6" s="6"/>
      <c r="J6" s="7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</row>
    <row r="7" spans="1:62" s="8" customFormat="1" ht="12.75">
      <c r="A7" s="4"/>
      <c r="B7" s="9"/>
      <c r="C7" s="118" t="s">
        <v>1</v>
      </c>
      <c r="D7" s="119"/>
      <c r="E7" s="119"/>
      <c r="F7" s="119"/>
      <c r="G7" s="119"/>
      <c r="H7" s="119"/>
      <c r="I7" s="10"/>
      <c r="J7" s="11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</row>
    <row r="8" spans="1:62" s="8" customFormat="1" ht="12.75">
      <c r="A8" s="4"/>
      <c r="B8" s="9"/>
      <c r="C8" s="120" t="s">
        <v>2</v>
      </c>
      <c r="D8" s="120"/>
      <c r="E8" s="120"/>
      <c r="F8" s="120"/>
      <c r="G8" s="120"/>
      <c r="H8" s="120"/>
      <c r="I8" s="10"/>
      <c r="J8" s="11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</row>
    <row r="9" spans="1:62" s="8" customFormat="1" ht="12.75">
      <c r="A9" s="4"/>
      <c r="B9" s="9"/>
      <c r="C9" s="120" t="s">
        <v>3</v>
      </c>
      <c r="D9" s="120"/>
      <c r="E9" s="120"/>
      <c r="F9" s="120"/>
      <c r="G9" s="120"/>
      <c r="H9" s="120"/>
      <c r="I9" s="10"/>
      <c r="J9" s="11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</row>
    <row r="10" spans="1:62" s="8" customFormat="1" ht="57.75" customHeight="1">
      <c r="A10" s="4"/>
      <c r="B10" s="9"/>
      <c r="C10" s="121" t="s">
        <v>4</v>
      </c>
      <c r="D10" s="122"/>
      <c r="E10" s="122"/>
      <c r="F10" s="122"/>
      <c r="G10" s="122"/>
      <c r="H10" s="122"/>
      <c r="I10" s="10"/>
      <c r="J10" s="12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</row>
    <row r="11" spans="1:14" ht="11.25">
      <c r="A11" s="1"/>
      <c r="B11" s="13"/>
      <c r="C11" s="3"/>
      <c r="D11" s="3"/>
      <c r="E11" s="3"/>
      <c r="F11" s="3"/>
      <c r="G11" s="3"/>
      <c r="H11" s="3"/>
      <c r="I11" s="3"/>
      <c r="J11" s="14"/>
      <c r="K11" s="1"/>
      <c r="L11" s="1"/>
      <c r="M11" s="1"/>
      <c r="N11" s="1"/>
    </row>
    <row r="12" spans="1:14" ht="12.75">
      <c r="A12" s="1"/>
      <c r="B12" s="13"/>
      <c r="C12" s="3"/>
      <c r="D12" s="80" t="s">
        <v>97</v>
      </c>
      <c r="E12" s="15" t="s">
        <v>5</v>
      </c>
      <c r="F12" s="3"/>
      <c r="G12" s="3"/>
      <c r="H12" s="3"/>
      <c r="I12" s="3"/>
      <c r="J12" s="14"/>
      <c r="K12" s="1"/>
      <c r="L12" s="1"/>
      <c r="M12" s="1"/>
      <c r="N12" s="1"/>
    </row>
    <row r="13" spans="1:14" ht="12.75">
      <c r="A13" s="1"/>
      <c r="B13" s="13"/>
      <c r="C13" s="3"/>
      <c r="D13" s="81" t="s">
        <v>97</v>
      </c>
      <c r="E13" s="15" t="s">
        <v>6</v>
      </c>
      <c r="F13" s="3"/>
      <c r="G13" s="3"/>
      <c r="H13" s="3"/>
      <c r="I13" s="3"/>
      <c r="J13" s="14"/>
      <c r="K13" s="1"/>
      <c r="L13" s="1"/>
      <c r="M13" s="1"/>
      <c r="N13" s="1"/>
    </row>
    <row r="14" spans="1:14" ht="12" customHeight="1">
      <c r="A14" s="1"/>
      <c r="B14" s="13"/>
      <c r="C14" s="3"/>
      <c r="D14" s="82" t="s">
        <v>97</v>
      </c>
      <c r="E14" s="114" t="s">
        <v>7</v>
      </c>
      <c r="F14" s="114"/>
      <c r="G14" s="114"/>
      <c r="H14" s="114"/>
      <c r="I14" s="3"/>
      <c r="J14" s="14"/>
      <c r="K14" s="1"/>
      <c r="L14" s="1"/>
      <c r="M14" s="1"/>
      <c r="N14" s="1"/>
    </row>
    <row r="15" spans="1:14" ht="14.25" customHeight="1">
      <c r="A15" s="1"/>
      <c r="B15" s="13"/>
      <c r="C15" s="16"/>
      <c r="D15" s="83" t="s">
        <v>97</v>
      </c>
      <c r="E15" s="114" t="s">
        <v>8</v>
      </c>
      <c r="F15" s="114"/>
      <c r="G15" s="114"/>
      <c r="H15" s="17"/>
      <c r="I15" s="3"/>
      <c r="J15" s="14"/>
      <c r="K15" s="1"/>
      <c r="L15" s="1"/>
      <c r="M15" s="1"/>
      <c r="N15" s="1"/>
    </row>
    <row r="16" spans="1:14" ht="14.25" customHeight="1">
      <c r="A16" s="1"/>
      <c r="B16" s="13"/>
      <c r="C16" s="3"/>
      <c r="D16" s="3"/>
      <c r="E16" s="18"/>
      <c r="F16" s="18"/>
      <c r="G16" s="18"/>
      <c r="H16" s="18"/>
      <c r="I16" s="3"/>
      <c r="J16" s="14"/>
      <c r="K16" s="1"/>
      <c r="L16" s="1"/>
      <c r="M16" s="1"/>
      <c r="N16" s="1"/>
    </row>
    <row r="17" spans="1:14" ht="12.75">
      <c r="A17" s="1"/>
      <c r="B17" s="13"/>
      <c r="C17" s="3"/>
      <c r="D17" s="3"/>
      <c r="E17" s="15"/>
      <c r="F17" s="3"/>
      <c r="G17" s="3"/>
      <c r="H17" s="3"/>
      <c r="I17" s="3"/>
      <c r="J17" s="14"/>
      <c r="K17" s="1"/>
      <c r="L17" s="1"/>
      <c r="M17" s="1"/>
      <c r="N17" s="1"/>
    </row>
    <row r="18" spans="1:14" ht="12.75">
      <c r="A18" s="1"/>
      <c r="B18" s="13"/>
      <c r="C18" s="3"/>
      <c r="D18" s="3"/>
      <c r="E18" s="15"/>
      <c r="F18" s="3"/>
      <c r="G18" s="3"/>
      <c r="H18" s="3"/>
      <c r="I18" s="3"/>
      <c r="J18" s="14"/>
      <c r="K18" s="1"/>
      <c r="L18" s="1"/>
      <c r="M18" s="1"/>
      <c r="N18" s="1"/>
    </row>
    <row r="19" spans="1:14" ht="12.75" customHeight="1">
      <c r="A19" s="1"/>
      <c r="B19" s="13"/>
      <c r="C19" s="19" t="s">
        <v>9</v>
      </c>
      <c r="D19" s="126" t="s">
        <v>10</v>
      </c>
      <c r="E19" s="126"/>
      <c r="F19" s="126"/>
      <c r="G19" s="126"/>
      <c r="H19" s="126"/>
      <c r="I19" s="126"/>
      <c r="J19" s="14"/>
      <c r="K19" s="1"/>
      <c r="L19" s="1"/>
      <c r="M19" s="1"/>
      <c r="N19" s="1"/>
    </row>
    <row r="20" spans="1:14" ht="12.75" customHeight="1">
      <c r="A20" s="1"/>
      <c r="B20" s="13"/>
      <c r="C20" s="20" t="s">
        <v>11</v>
      </c>
      <c r="D20" s="127" t="s">
        <v>12</v>
      </c>
      <c r="E20" s="127"/>
      <c r="F20" s="127"/>
      <c r="G20" s="127"/>
      <c r="H20" s="127"/>
      <c r="I20" s="3"/>
      <c r="J20" s="14"/>
      <c r="K20" s="1"/>
      <c r="L20" s="1"/>
      <c r="M20" s="1"/>
      <c r="N20" s="1"/>
    </row>
    <row r="21" spans="1:14" ht="12.75">
      <c r="A21" s="1"/>
      <c r="B21" s="13"/>
      <c r="C21" s="3"/>
      <c r="D21" s="3"/>
      <c r="E21" s="15"/>
      <c r="F21" s="3"/>
      <c r="G21" s="3"/>
      <c r="H21" s="3"/>
      <c r="I21" s="3"/>
      <c r="J21" s="14"/>
      <c r="K21" s="1"/>
      <c r="L21" s="1"/>
      <c r="M21" s="1"/>
      <c r="N21" s="1"/>
    </row>
    <row r="22" spans="1:62" s="8" customFormat="1" ht="12.75">
      <c r="A22" s="4"/>
      <c r="B22" s="21"/>
      <c r="C22" s="128" t="s">
        <v>13</v>
      </c>
      <c r="D22" s="129"/>
      <c r="E22" s="129"/>
      <c r="F22" s="129"/>
      <c r="G22" s="129"/>
      <c r="H22" s="129"/>
      <c r="I22" s="22"/>
      <c r="J22" s="23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</row>
    <row r="23" spans="1:62" s="8" customFormat="1" ht="30" customHeight="1">
      <c r="A23" s="4"/>
      <c r="B23" s="21"/>
      <c r="C23" s="130" t="s">
        <v>62</v>
      </c>
      <c r="D23" s="130"/>
      <c r="E23" s="130"/>
      <c r="F23" s="130"/>
      <c r="G23" s="130"/>
      <c r="H23" s="130"/>
      <c r="I23" s="22"/>
      <c r="J23" s="23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</row>
    <row r="24" spans="1:62" s="8" customFormat="1" ht="27" customHeight="1">
      <c r="A24" s="4"/>
      <c r="B24" s="21"/>
      <c r="C24" s="113" t="s">
        <v>99</v>
      </c>
      <c r="D24" s="113"/>
      <c r="E24" s="113"/>
      <c r="F24" s="113"/>
      <c r="G24" s="113"/>
      <c r="H24" s="113"/>
      <c r="I24" s="24"/>
      <c r="J24" s="23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</row>
    <row r="25" spans="1:62" s="8" customFormat="1" ht="12.75">
      <c r="A25" s="4"/>
      <c r="B25" s="21"/>
      <c r="C25" s="113"/>
      <c r="D25" s="113"/>
      <c r="E25" s="113"/>
      <c r="F25" s="113"/>
      <c r="G25" s="113"/>
      <c r="H25" s="113"/>
      <c r="I25" s="22"/>
      <c r="J25" s="23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</row>
    <row r="26" spans="1:62" s="8" customFormat="1" ht="12.75">
      <c r="A26" s="4"/>
      <c r="B26" s="21"/>
      <c r="C26" s="24"/>
      <c r="D26" s="24"/>
      <c r="E26" s="24"/>
      <c r="F26" s="24"/>
      <c r="G26" s="24"/>
      <c r="H26" s="24"/>
      <c r="I26" s="22"/>
      <c r="J26" s="23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</row>
    <row r="27" spans="1:62" s="31" customFormat="1" ht="18" customHeight="1">
      <c r="A27" s="25"/>
      <c r="B27" s="26"/>
      <c r="C27" s="124" t="s">
        <v>14</v>
      </c>
      <c r="D27" s="124"/>
      <c r="E27" s="124"/>
      <c r="F27" s="27"/>
      <c r="G27" s="28"/>
      <c r="H27" s="28"/>
      <c r="I27" s="28"/>
      <c r="J27" s="29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</row>
    <row r="28" spans="1:62" s="31" customFormat="1" ht="18" customHeight="1">
      <c r="A28" s="25"/>
      <c r="B28" s="26"/>
      <c r="C28" s="125" t="s">
        <v>15</v>
      </c>
      <c r="D28" s="125"/>
      <c r="E28" s="123" t="s">
        <v>63</v>
      </c>
      <c r="F28" s="123"/>
      <c r="G28" s="123"/>
      <c r="H28" s="123"/>
      <c r="I28" s="28"/>
      <c r="J28" s="29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</row>
    <row r="29" spans="1:62" s="31" customFormat="1" ht="18" customHeight="1">
      <c r="A29" s="25"/>
      <c r="B29" s="26"/>
      <c r="C29" s="125" t="s">
        <v>16</v>
      </c>
      <c r="D29" s="125"/>
      <c r="E29" s="123" t="s">
        <v>64</v>
      </c>
      <c r="F29" s="123"/>
      <c r="G29" s="123"/>
      <c r="H29" s="123"/>
      <c r="I29" s="28"/>
      <c r="J29" s="29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</row>
    <row r="30" spans="1:62" s="31" customFormat="1" ht="18" customHeight="1">
      <c r="A30" s="25"/>
      <c r="B30" s="26"/>
      <c r="C30" s="125" t="s">
        <v>17</v>
      </c>
      <c r="D30" s="125"/>
      <c r="E30" s="132" t="s">
        <v>65</v>
      </c>
      <c r="F30" s="133"/>
      <c r="G30" s="133"/>
      <c r="H30" s="133"/>
      <c r="I30" s="28"/>
      <c r="J30" s="29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</row>
    <row r="31" spans="1:62" s="31" customFormat="1" ht="18" customHeight="1">
      <c r="A31" s="25"/>
      <c r="B31" s="26"/>
      <c r="C31" s="125" t="s">
        <v>18</v>
      </c>
      <c r="D31" s="125"/>
      <c r="E31" s="132" t="s">
        <v>19</v>
      </c>
      <c r="F31" s="133"/>
      <c r="G31" s="133"/>
      <c r="H31" s="133"/>
      <c r="I31" s="28"/>
      <c r="J31" s="29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</row>
    <row r="32" spans="1:62" s="31" customFormat="1" ht="30" customHeight="1">
      <c r="A32" s="25"/>
      <c r="B32" s="26"/>
      <c r="C32" s="134" t="s">
        <v>20</v>
      </c>
      <c r="D32" s="134"/>
      <c r="E32" s="123" t="s">
        <v>21</v>
      </c>
      <c r="F32" s="123"/>
      <c r="G32" s="123"/>
      <c r="H32" s="123"/>
      <c r="I32" s="28"/>
      <c r="J32" s="29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</row>
    <row r="33" spans="1:62" s="31" customFormat="1" ht="26.25" customHeight="1">
      <c r="A33" s="25"/>
      <c r="B33" s="26"/>
      <c r="C33" s="134" t="s">
        <v>22</v>
      </c>
      <c r="D33" s="134"/>
      <c r="E33" s="132" t="s">
        <v>19</v>
      </c>
      <c r="F33" s="133"/>
      <c r="G33" s="133"/>
      <c r="H33" s="133"/>
      <c r="I33" s="28"/>
      <c r="J33" s="29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</row>
    <row r="34" spans="1:62" s="31" customFormat="1" ht="12.75">
      <c r="A34" s="25"/>
      <c r="B34" s="26"/>
      <c r="C34" s="32"/>
      <c r="D34" s="32"/>
      <c r="E34" s="32"/>
      <c r="F34" s="27"/>
      <c r="G34" s="28"/>
      <c r="H34" s="28"/>
      <c r="I34" s="28"/>
      <c r="J34" s="29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</row>
    <row r="35" spans="1:62" s="31" customFormat="1" ht="18" customHeight="1">
      <c r="A35" s="25"/>
      <c r="B35" s="26"/>
      <c r="C35" s="135" t="s">
        <v>23</v>
      </c>
      <c r="D35" s="135"/>
      <c r="E35" s="135"/>
      <c r="F35" s="27"/>
      <c r="G35" s="28"/>
      <c r="H35" s="28"/>
      <c r="I35" s="28"/>
      <c r="J35" s="29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</row>
    <row r="36" spans="1:62" s="31" customFormat="1" ht="18" customHeight="1">
      <c r="A36" s="25"/>
      <c r="B36" s="26"/>
      <c r="C36" s="131" t="s">
        <v>15</v>
      </c>
      <c r="D36" s="131"/>
      <c r="E36" s="123" t="s">
        <v>63</v>
      </c>
      <c r="F36" s="123"/>
      <c r="G36" s="123"/>
      <c r="H36" s="123"/>
      <c r="I36" s="28"/>
      <c r="J36" s="29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</row>
    <row r="37" spans="1:62" s="31" customFormat="1" ht="18" customHeight="1">
      <c r="A37" s="25"/>
      <c r="B37" s="26"/>
      <c r="C37" s="131" t="s">
        <v>16</v>
      </c>
      <c r="D37" s="131"/>
      <c r="E37" s="123" t="s">
        <v>64</v>
      </c>
      <c r="F37" s="123"/>
      <c r="G37" s="123"/>
      <c r="H37" s="123"/>
      <c r="I37" s="28"/>
      <c r="J37" s="29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</row>
    <row r="38" spans="1:62" s="31" customFormat="1" ht="12.75" customHeight="1">
      <c r="A38" s="25"/>
      <c r="B38" s="26"/>
      <c r="C38" s="131" t="s">
        <v>17</v>
      </c>
      <c r="D38" s="131"/>
      <c r="E38" s="132" t="s">
        <v>65</v>
      </c>
      <c r="F38" s="133"/>
      <c r="G38" s="133"/>
      <c r="H38" s="133"/>
      <c r="I38" s="28"/>
      <c r="J38" s="29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</row>
    <row r="39" spans="1:62" s="31" customFormat="1" ht="18" customHeight="1">
      <c r="A39" s="25"/>
      <c r="B39" s="26"/>
      <c r="C39" s="131" t="s">
        <v>18</v>
      </c>
      <c r="D39" s="131"/>
      <c r="E39" s="132" t="s">
        <v>19</v>
      </c>
      <c r="F39" s="133"/>
      <c r="G39" s="133"/>
      <c r="H39" s="133"/>
      <c r="I39" s="28"/>
      <c r="J39" s="29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</row>
    <row r="40" spans="1:62" s="31" customFormat="1" ht="12.75">
      <c r="A40" s="25"/>
      <c r="B40" s="26"/>
      <c r="C40" s="131" t="s">
        <v>24</v>
      </c>
      <c r="D40" s="131"/>
      <c r="E40" s="123"/>
      <c r="F40" s="123"/>
      <c r="G40" s="123"/>
      <c r="H40" s="123"/>
      <c r="I40" s="28"/>
      <c r="J40" s="29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</row>
    <row r="41" spans="1:14" ht="11.25">
      <c r="A41" s="1"/>
      <c r="B41" s="33"/>
      <c r="C41" s="34"/>
      <c r="D41" s="34"/>
      <c r="E41" s="34"/>
      <c r="F41" s="34"/>
      <c r="G41" s="34"/>
      <c r="H41" s="34"/>
      <c r="I41" s="34"/>
      <c r="J41" s="35"/>
      <c r="K41" s="1"/>
      <c r="L41" s="1"/>
      <c r="M41" s="1"/>
      <c r="N41" s="1"/>
    </row>
    <row r="42" spans="1:14" ht="11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1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1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1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1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="1" customFormat="1" ht="11.25"/>
    <row r="48" s="1" customFormat="1" ht="11.25">
      <c r="N48" s="2"/>
    </row>
    <row r="49" s="1" customFormat="1" ht="11.25">
      <c r="N49" s="2"/>
    </row>
    <row r="50" s="1" customFormat="1" ht="11.25">
      <c r="N50" s="2"/>
    </row>
    <row r="51" s="1" customFormat="1" ht="11.25"/>
    <row r="52" s="1" customFormat="1" ht="11.25"/>
    <row r="53" s="1" customFormat="1" ht="11.25"/>
    <row r="54" s="1" customFormat="1" ht="11.25"/>
    <row r="55" s="1" customFormat="1" ht="11.25"/>
    <row r="56" s="1" customFormat="1" ht="11.25"/>
    <row r="57" s="1" customFormat="1" ht="11.25"/>
    <row r="58" s="1" customFormat="1" ht="11.25"/>
    <row r="59" s="1" customFormat="1" ht="11.25"/>
    <row r="60" s="1" customFormat="1" ht="11.25"/>
    <row r="61" s="1" customFormat="1" ht="11.25"/>
    <row r="62" s="1" customFormat="1" ht="11.25"/>
    <row r="63" s="1" customFormat="1" ht="11.25"/>
    <row r="64" s="1" customFormat="1" ht="11.25"/>
    <row r="65" s="1" customFormat="1" ht="11.25"/>
    <row r="66" s="1" customFormat="1" ht="11.25"/>
    <row r="67" s="1" customFormat="1" ht="11.25"/>
    <row r="68" s="1" customFormat="1" ht="11.25"/>
    <row r="69" s="1" customFormat="1" ht="11.25"/>
    <row r="70" s="1" customFormat="1" ht="11.25"/>
    <row r="71" s="1" customFormat="1" ht="11.25"/>
    <row r="72" s="1" customFormat="1" ht="11.25"/>
    <row r="73" s="1" customFormat="1" ht="11.25"/>
    <row r="74" s="1" customFormat="1" ht="11.25"/>
    <row r="75" s="1" customFormat="1" ht="11.25"/>
    <row r="76" s="1" customFormat="1" ht="11.25"/>
    <row r="77" s="1" customFormat="1" ht="11.25"/>
    <row r="78" s="1" customFormat="1" ht="11.25"/>
    <row r="79" s="1" customFormat="1" ht="11.25"/>
    <row r="80" s="1" customFormat="1" ht="11.25"/>
    <row r="81" s="1" customFormat="1" ht="11.25"/>
    <row r="82" s="1" customFormat="1" ht="11.25"/>
    <row r="83" s="1" customFormat="1" ht="11.25"/>
    <row r="84" s="1" customFormat="1" ht="11.25"/>
    <row r="85" s="1" customFormat="1" ht="11.25"/>
    <row r="86" s="1" customFormat="1" ht="11.25"/>
    <row r="87" s="1" customFormat="1" ht="11.25"/>
    <row r="88" s="1" customFormat="1" ht="11.25"/>
    <row r="89" s="1" customFormat="1" ht="11.25"/>
    <row r="90" s="1" customFormat="1" ht="11.25"/>
    <row r="91" s="1" customFormat="1" ht="11.25"/>
    <row r="92" s="1" customFormat="1" ht="11.25"/>
    <row r="93" s="1" customFormat="1" ht="11.25"/>
    <row r="94" s="1" customFormat="1" ht="11.25"/>
    <row r="95" s="1" customFormat="1" ht="11.25"/>
    <row r="96" s="1" customFormat="1" ht="11.25"/>
    <row r="97" s="1" customFormat="1" ht="11.25"/>
    <row r="98" s="1" customFormat="1" ht="11.25"/>
    <row r="99" s="1" customFormat="1" ht="11.25"/>
    <row r="100" s="1" customFormat="1" ht="11.25"/>
    <row r="101" s="1" customFormat="1" ht="11.25"/>
    <row r="102" s="1" customFormat="1" ht="11.25"/>
    <row r="103" s="1" customFormat="1" ht="11.25"/>
    <row r="104" s="1" customFormat="1" ht="11.25"/>
    <row r="105" s="1" customFormat="1" ht="11.25"/>
    <row r="106" s="1" customFormat="1" ht="11.25"/>
    <row r="107" s="1" customFormat="1" ht="11.25"/>
    <row r="108" s="1" customFormat="1" ht="11.25"/>
    <row r="109" s="1" customFormat="1" ht="11.25"/>
    <row r="110" s="1" customFormat="1" ht="11.25"/>
    <row r="111" s="1" customFormat="1" ht="11.25"/>
    <row r="112" s="1" customFormat="1" ht="11.25"/>
    <row r="113" s="1" customFormat="1" ht="11.25"/>
    <row r="114" s="1" customFormat="1" ht="11.25"/>
    <row r="115" s="1" customFormat="1" ht="11.25"/>
    <row r="116" s="1" customFormat="1" ht="11.25"/>
    <row r="117" s="1" customFormat="1" ht="11.25"/>
    <row r="118" s="1" customFormat="1" ht="11.25"/>
    <row r="119" s="1" customFormat="1" ht="11.25"/>
    <row r="120" s="1" customFormat="1" ht="11.25"/>
    <row r="121" s="1" customFormat="1" ht="11.25"/>
    <row r="122" s="1" customFormat="1" ht="11.25"/>
    <row r="123" s="1" customFormat="1" ht="11.25"/>
    <row r="124" s="1" customFormat="1" ht="11.25"/>
    <row r="125" s="1" customFormat="1" ht="11.25"/>
    <row r="126" s="1" customFormat="1" ht="11.25"/>
    <row r="127" s="1" customFormat="1" ht="11.25"/>
    <row r="128" s="1" customFormat="1" ht="11.25"/>
    <row r="129" s="1" customFormat="1" ht="11.25"/>
    <row r="130" s="1" customFormat="1" ht="11.25"/>
    <row r="131" s="1" customFormat="1" ht="11.25"/>
    <row r="132" s="1" customFormat="1" ht="11.25"/>
    <row r="133" s="1" customFormat="1" ht="11.25"/>
    <row r="134" s="1" customFormat="1" ht="11.25"/>
    <row r="135" s="1" customFormat="1" ht="11.25"/>
    <row r="136" s="1" customFormat="1" ht="11.25"/>
    <row r="137" s="1" customFormat="1" ht="11.25"/>
    <row r="138" s="1" customFormat="1" ht="11.25"/>
    <row r="139" s="1" customFormat="1" ht="11.25"/>
    <row r="140" s="1" customFormat="1" ht="11.25"/>
    <row r="141" s="1" customFormat="1" ht="11.25"/>
    <row r="142" s="1" customFormat="1" ht="11.25"/>
    <row r="143" s="1" customFormat="1" ht="11.25"/>
    <row r="144" s="1" customFormat="1" ht="11.25"/>
    <row r="145" s="1" customFormat="1" ht="11.25"/>
    <row r="146" s="1" customFormat="1" ht="11.25"/>
    <row r="147" s="1" customFormat="1" ht="11.25"/>
    <row r="148" s="1" customFormat="1" ht="11.25"/>
    <row r="149" s="1" customFormat="1" ht="11.25"/>
    <row r="150" s="1" customFormat="1" ht="11.25"/>
    <row r="151" s="1" customFormat="1" ht="11.25"/>
    <row r="152" s="1" customFormat="1" ht="11.25"/>
    <row r="153" s="1" customFormat="1" ht="11.25"/>
    <row r="154" s="1" customFormat="1" ht="11.25"/>
    <row r="155" s="1" customFormat="1" ht="11.25"/>
    <row r="156" s="1" customFormat="1" ht="11.25"/>
    <row r="157" s="1" customFormat="1" ht="11.25"/>
    <row r="158" s="1" customFormat="1" ht="11.25"/>
    <row r="159" s="1" customFormat="1" ht="11.25"/>
    <row r="160" s="1" customFormat="1" ht="11.25"/>
    <row r="161" s="1" customFormat="1" ht="11.25"/>
    <row r="162" s="1" customFormat="1" ht="11.25"/>
    <row r="163" s="1" customFormat="1" ht="11.25"/>
    <row r="164" s="1" customFormat="1" ht="11.25"/>
    <row r="165" s="1" customFormat="1" ht="11.25"/>
    <row r="166" s="1" customFormat="1" ht="11.25"/>
    <row r="167" s="1" customFormat="1" ht="11.25"/>
    <row r="168" s="1" customFormat="1" ht="11.25"/>
    <row r="169" s="1" customFormat="1" ht="11.25"/>
    <row r="170" s="1" customFormat="1" ht="11.25"/>
    <row r="171" s="1" customFormat="1" ht="11.25"/>
    <row r="172" s="1" customFormat="1" ht="11.25"/>
    <row r="173" s="1" customFormat="1" ht="11.25"/>
    <row r="174" s="1" customFormat="1" ht="11.25"/>
    <row r="175" s="1" customFormat="1" ht="11.25"/>
    <row r="176" s="1" customFormat="1" ht="11.25"/>
    <row r="177" s="1" customFormat="1" ht="11.25"/>
    <row r="178" s="1" customFormat="1" ht="11.25"/>
    <row r="179" s="1" customFormat="1" ht="11.25"/>
    <row r="180" s="1" customFormat="1" ht="11.25"/>
    <row r="181" s="1" customFormat="1" ht="11.25"/>
    <row r="182" s="1" customFormat="1" ht="11.25"/>
    <row r="183" s="1" customFormat="1" ht="11.25"/>
    <row r="184" s="1" customFormat="1" ht="11.25"/>
    <row r="185" s="1" customFormat="1" ht="11.25"/>
    <row r="186" s="1" customFormat="1" ht="11.25"/>
    <row r="187" s="1" customFormat="1" ht="11.25"/>
    <row r="188" s="1" customFormat="1" ht="11.25"/>
    <row r="189" s="1" customFormat="1" ht="11.25"/>
    <row r="190" s="1" customFormat="1" ht="11.25"/>
    <row r="191" s="1" customFormat="1" ht="11.25"/>
    <row r="192" s="1" customFormat="1" ht="11.25"/>
    <row r="193" s="1" customFormat="1" ht="11.25"/>
    <row r="194" s="1" customFormat="1" ht="11.25"/>
    <row r="195" s="1" customFormat="1" ht="11.25"/>
    <row r="196" s="1" customFormat="1" ht="11.25"/>
    <row r="197" s="1" customFormat="1" ht="11.25"/>
    <row r="198" s="1" customFormat="1" ht="11.25"/>
    <row r="199" s="1" customFormat="1" ht="11.25"/>
    <row r="200" s="1" customFormat="1" ht="11.25"/>
    <row r="201" s="1" customFormat="1" ht="11.25"/>
    <row r="202" s="1" customFormat="1" ht="11.25"/>
    <row r="203" s="1" customFormat="1" ht="11.25"/>
    <row r="204" s="1" customFormat="1" ht="11.25"/>
    <row r="205" s="1" customFormat="1" ht="11.25"/>
    <row r="206" s="1" customFormat="1" ht="11.25"/>
    <row r="207" s="1" customFormat="1" ht="11.25"/>
    <row r="208" s="1" customFormat="1" ht="11.25"/>
    <row r="209" s="1" customFormat="1" ht="11.25"/>
    <row r="210" s="1" customFormat="1" ht="11.25"/>
    <row r="211" s="1" customFormat="1" ht="11.25"/>
    <row r="212" s="1" customFormat="1" ht="11.25"/>
    <row r="213" s="1" customFormat="1" ht="11.25"/>
    <row r="214" s="1" customFormat="1" ht="11.25"/>
    <row r="215" s="1" customFormat="1" ht="11.25"/>
    <row r="216" s="1" customFormat="1" ht="11.25"/>
    <row r="217" s="1" customFormat="1" ht="11.25"/>
    <row r="218" s="1" customFormat="1" ht="11.25"/>
    <row r="219" s="1" customFormat="1" ht="11.25"/>
    <row r="220" s="1" customFormat="1" ht="11.25"/>
    <row r="221" s="1" customFormat="1" ht="11.25"/>
    <row r="222" s="1" customFormat="1" ht="11.25"/>
    <row r="223" s="1" customFormat="1" ht="11.25"/>
    <row r="224" s="1" customFormat="1" ht="11.25"/>
    <row r="225" s="1" customFormat="1" ht="11.25"/>
    <row r="226" s="1" customFormat="1" ht="11.25"/>
    <row r="227" s="1" customFormat="1" ht="11.25"/>
    <row r="228" s="1" customFormat="1" ht="11.25"/>
    <row r="229" s="1" customFormat="1" ht="11.25"/>
    <row r="230" s="1" customFormat="1" ht="11.25"/>
    <row r="231" s="1" customFormat="1" ht="11.25"/>
    <row r="232" s="1" customFormat="1" ht="11.25"/>
    <row r="233" s="1" customFormat="1" ht="11.25"/>
    <row r="234" s="1" customFormat="1" ht="11.25"/>
    <row r="235" s="1" customFormat="1" ht="11.25"/>
    <row r="236" s="1" customFormat="1" ht="11.25"/>
    <row r="237" s="1" customFormat="1" ht="11.25"/>
    <row r="238" s="1" customFormat="1" ht="11.25"/>
    <row r="239" s="1" customFormat="1" ht="11.25"/>
    <row r="240" s="1" customFormat="1" ht="11.25"/>
    <row r="241" s="1" customFormat="1" ht="11.25"/>
    <row r="242" s="1" customFormat="1" ht="11.25"/>
    <row r="243" s="1" customFormat="1" ht="11.25"/>
    <row r="244" s="1" customFormat="1" ht="11.25"/>
    <row r="245" s="1" customFormat="1" ht="11.25"/>
    <row r="246" s="1" customFormat="1" ht="11.25"/>
    <row r="247" s="1" customFormat="1" ht="11.25"/>
    <row r="248" s="1" customFormat="1" ht="11.25"/>
    <row r="249" s="1" customFormat="1" ht="11.25"/>
    <row r="250" s="1" customFormat="1" ht="11.25"/>
    <row r="251" s="1" customFormat="1" ht="11.25"/>
    <row r="252" s="1" customFormat="1" ht="11.25"/>
    <row r="253" s="1" customFormat="1" ht="11.25"/>
    <row r="254" s="1" customFormat="1" ht="11.25"/>
    <row r="255" s="1" customFormat="1" ht="11.25"/>
    <row r="256" s="1" customFormat="1" ht="11.25"/>
    <row r="257" s="1" customFormat="1" ht="11.25"/>
    <row r="258" s="1" customFormat="1" ht="11.25"/>
    <row r="259" s="1" customFormat="1" ht="11.25"/>
    <row r="260" s="1" customFormat="1" ht="11.25"/>
    <row r="261" s="1" customFormat="1" ht="11.25"/>
    <row r="262" s="1" customFormat="1" ht="11.25"/>
    <row r="263" s="1" customFormat="1" ht="11.25"/>
    <row r="264" s="1" customFormat="1" ht="11.25"/>
    <row r="265" s="1" customFormat="1" ht="11.25"/>
    <row r="266" s="1" customFormat="1" ht="11.25"/>
    <row r="267" s="1" customFormat="1" ht="11.25"/>
    <row r="268" s="1" customFormat="1" ht="11.25"/>
    <row r="269" s="1" customFormat="1" ht="11.25"/>
    <row r="270" s="1" customFormat="1" ht="11.25"/>
    <row r="271" s="1" customFormat="1" ht="11.25"/>
    <row r="272" s="1" customFormat="1" ht="11.25"/>
    <row r="273" s="1" customFormat="1" ht="11.25"/>
    <row r="274" s="1" customFormat="1" ht="11.25"/>
    <row r="275" s="1" customFormat="1" ht="11.25"/>
    <row r="276" s="1" customFormat="1" ht="11.25"/>
    <row r="277" s="1" customFormat="1" ht="11.25"/>
    <row r="278" s="1" customFormat="1" ht="11.25"/>
    <row r="279" s="1" customFormat="1" ht="11.25"/>
    <row r="280" s="1" customFormat="1" ht="11.25"/>
    <row r="281" s="1" customFormat="1" ht="11.25"/>
    <row r="282" s="1" customFormat="1" ht="11.25"/>
    <row r="283" s="1" customFormat="1" ht="11.25"/>
    <row r="284" s="1" customFormat="1" ht="11.25"/>
    <row r="285" s="1" customFormat="1" ht="11.25"/>
    <row r="286" s="1" customFormat="1" ht="11.25"/>
    <row r="287" s="1" customFormat="1" ht="11.25"/>
    <row r="288" s="1" customFormat="1" ht="11.25"/>
    <row r="289" s="1" customFormat="1" ht="11.25"/>
    <row r="290" s="1" customFormat="1" ht="11.25"/>
    <row r="291" s="1" customFormat="1" ht="11.25"/>
    <row r="292" s="1" customFormat="1" ht="11.25"/>
    <row r="293" s="1" customFormat="1" ht="11.25"/>
    <row r="294" s="1" customFormat="1" ht="11.25"/>
    <row r="295" s="1" customFormat="1" ht="11.25"/>
    <row r="296" s="1" customFormat="1" ht="11.25"/>
    <row r="297" s="1" customFormat="1" ht="11.25"/>
    <row r="298" s="1" customFormat="1" ht="11.25"/>
    <row r="299" s="1" customFormat="1" ht="11.25"/>
    <row r="300" s="1" customFormat="1" ht="11.25"/>
    <row r="301" s="1" customFormat="1" ht="11.25"/>
    <row r="302" s="1" customFormat="1" ht="11.25"/>
    <row r="303" s="1" customFormat="1" ht="11.25"/>
    <row r="304" s="1" customFormat="1" ht="11.25"/>
    <row r="305" s="1" customFormat="1" ht="11.25"/>
    <row r="306" s="1" customFormat="1" ht="11.25"/>
    <row r="307" s="1" customFormat="1" ht="11.25"/>
    <row r="308" s="1" customFormat="1" ht="11.25"/>
    <row r="309" s="1" customFormat="1" ht="11.25"/>
    <row r="310" s="1" customFormat="1" ht="11.25"/>
    <row r="311" s="1" customFormat="1" ht="11.25"/>
    <row r="312" s="1" customFormat="1" ht="11.25"/>
    <row r="313" s="1" customFormat="1" ht="11.25"/>
    <row r="314" s="1" customFormat="1" ht="11.25"/>
    <row r="315" s="1" customFormat="1" ht="11.25"/>
    <row r="316" s="1" customFormat="1" ht="11.25"/>
    <row r="317" s="1" customFormat="1" ht="11.25"/>
    <row r="318" s="1" customFormat="1" ht="11.25"/>
    <row r="319" s="1" customFormat="1" ht="11.25"/>
    <row r="320" s="1" customFormat="1" ht="11.25"/>
    <row r="321" s="1" customFormat="1" ht="11.25"/>
    <row r="322" s="1" customFormat="1" ht="11.25"/>
    <row r="323" s="1" customFormat="1" ht="11.25"/>
    <row r="324" s="1" customFormat="1" ht="11.25"/>
    <row r="325" s="1" customFormat="1" ht="11.25"/>
    <row r="326" s="1" customFormat="1" ht="11.25"/>
    <row r="327" s="1" customFormat="1" ht="11.25"/>
    <row r="328" s="1" customFormat="1" ht="11.25"/>
    <row r="329" s="1" customFormat="1" ht="11.25"/>
    <row r="330" s="1" customFormat="1" ht="11.25"/>
    <row r="331" s="1" customFormat="1" ht="11.25"/>
    <row r="332" s="1" customFormat="1" ht="11.25"/>
    <row r="333" s="1" customFormat="1" ht="11.25"/>
    <row r="334" s="1" customFormat="1" ht="11.25"/>
    <row r="335" s="1" customFormat="1" ht="11.25"/>
    <row r="336" s="1" customFormat="1" ht="11.25"/>
    <row r="337" s="1" customFormat="1" ht="11.25"/>
    <row r="338" s="1" customFormat="1" ht="11.25"/>
    <row r="339" s="1" customFormat="1" ht="11.25"/>
    <row r="340" s="1" customFormat="1" ht="11.25"/>
    <row r="341" s="1" customFormat="1" ht="11.25"/>
    <row r="342" s="1" customFormat="1" ht="11.25"/>
    <row r="343" s="1" customFormat="1" ht="11.25"/>
    <row r="344" s="1" customFormat="1" ht="11.25"/>
    <row r="345" s="1" customFormat="1" ht="11.25"/>
    <row r="346" s="1" customFormat="1" ht="11.25"/>
    <row r="347" s="1" customFormat="1" ht="11.25"/>
    <row r="348" s="1" customFormat="1" ht="11.25"/>
    <row r="349" s="1" customFormat="1" ht="11.25"/>
    <row r="350" s="1" customFormat="1" ht="11.25"/>
    <row r="351" s="1" customFormat="1" ht="11.25"/>
    <row r="352" s="1" customFormat="1" ht="11.25"/>
    <row r="353" s="1" customFormat="1" ht="11.25"/>
    <row r="354" s="1" customFormat="1" ht="11.25"/>
    <row r="355" s="1" customFormat="1" ht="11.25"/>
    <row r="356" s="1" customFormat="1" ht="11.25"/>
    <row r="357" s="1" customFormat="1" ht="11.25"/>
    <row r="358" s="1" customFormat="1" ht="11.25"/>
    <row r="359" s="1" customFormat="1" ht="11.25"/>
    <row r="360" s="1" customFormat="1" ht="11.25"/>
    <row r="361" s="1" customFormat="1" ht="11.25"/>
    <row r="362" s="1" customFormat="1" ht="11.25"/>
    <row r="363" s="1" customFormat="1" ht="11.25"/>
    <row r="364" s="1" customFormat="1" ht="11.25"/>
    <row r="365" s="1" customFormat="1" ht="11.25"/>
    <row r="366" s="1" customFormat="1" ht="11.25"/>
    <row r="367" s="1" customFormat="1" ht="11.25"/>
    <row r="368" s="1" customFormat="1" ht="11.25"/>
    <row r="369" s="1" customFormat="1" ht="11.25"/>
    <row r="370" s="1" customFormat="1" ht="11.25"/>
    <row r="371" s="1" customFormat="1" ht="11.25"/>
    <row r="372" s="1" customFormat="1" ht="11.25"/>
    <row r="373" s="1" customFormat="1" ht="11.25"/>
    <row r="374" s="1" customFormat="1" ht="11.25"/>
    <row r="375" s="1" customFormat="1" ht="11.25"/>
    <row r="376" s="1" customFormat="1" ht="11.25"/>
    <row r="377" s="1" customFormat="1" ht="11.25"/>
    <row r="378" s="1" customFormat="1" ht="11.25"/>
    <row r="379" s="1" customFormat="1" ht="11.25"/>
    <row r="380" s="1" customFormat="1" ht="11.25"/>
    <row r="381" s="1" customFormat="1" ht="11.25"/>
    <row r="382" s="1" customFormat="1" ht="11.25"/>
    <row r="383" s="1" customFormat="1" ht="11.25"/>
    <row r="384" s="1" customFormat="1" ht="11.25"/>
    <row r="385" s="1" customFormat="1" ht="11.25"/>
    <row r="386" s="1" customFormat="1" ht="11.25"/>
    <row r="387" s="1" customFormat="1" ht="11.25"/>
    <row r="388" s="1" customFormat="1" ht="11.25"/>
    <row r="389" s="1" customFormat="1" ht="11.25"/>
    <row r="390" s="1" customFormat="1" ht="11.25"/>
    <row r="391" s="1" customFormat="1" ht="11.25"/>
    <row r="392" s="1" customFormat="1" ht="11.25"/>
    <row r="393" s="1" customFormat="1" ht="11.25"/>
    <row r="394" s="1" customFormat="1" ht="11.25"/>
    <row r="395" s="1" customFormat="1" ht="11.25"/>
    <row r="396" s="1" customFormat="1" ht="11.25"/>
    <row r="397" s="1" customFormat="1" ht="11.25"/>
    <row r="398" s="1" customFormat="1" ht="11.25"/>
    <row r="399" s="1" customFormat="1" ht="11.25"/>
    <row r="400" s="1" customFormat="1" ht="11.25"/>
    <row r="401" s="1" customFormat="1" ht="11.25"/>
    <row r="402" s="1" customFormat="1" ht="11.25"/>
    <row r="403" s="1" customFormat="1" ht="11.25"/>
    <row r="404" s="1" customFormat="1" ht="11.25"/>
    <row r="405" s="1" customFormat="1" ht="11.25"/>
    <row r="406" s="1" customFormat="1" ht="11.25"/>
    <row r="407" s="1" customFormat="1" ht="11.25"/>
    <row r="408" s="1" customFormat="1" ht="11.25"/>
    <row r="409" s="1" customFormat="1" ht="11.25"/>
    <row r="410" s="1" customFormat="1" ht="11.25"/>
    <row r="411" s="1" customFormat="1" ht="11.25"/>
    <row r="412" s="1" customFormat="1" ht="11.25"/>
    <row r="413" s="1" customFormat="1" ht="11.25"/>
    <row r="414" s="1" customFormat="1" ht="11.25"/>
    <row r="415" s="1" customFormat="1" ht="11.25"/>
    <row r="416" s="1" customFormat="1" ht="11.25"/>
    <row r="417" s="1" customFormat="1" ht="11.25"/>
    <row r="418" s="1" customFormat="1" ht="11.25"/>
    <row r="419" s="1" customFormat="1" ht="11.25"/>
    <row r="420" s="1" customFormat="1" ht="11.25"/>
    <row r="421" s="1" customFormat="1" ht="11.25"/>
    <row r="422" s="1" customFormat="1" ht="11.25"/>
    <row r="423" s="1" customFormat="1" ht="11.25"/>
    <row r="424" s="1" customFormat="1" ht="11.25"/>
    <row r="425" s="1" customFormat="1" ht="11.25"/>
    <row r="426" s="1" customFormat="1" ht="11.25"/>
    <row r="427" s="1" customFormat="1" ht="11.25"/>
    <row r="428" s="1" customFormat="1" ht="11.25"/>
    <row r="429" s="1" customFormat="1" ht="11.25"/>
    <row r="430" s="1" customFormat="1" ht="11.25"/>
    <row r="431" s="1" customFormat="1" ht="11.25"/>
    <row r="432" s="1" customFormat="1" ht="11.25"/>
    <row r="433" s="1" customFormat="1" ht="11.25"/>
    <row r="434" s="1" customFormat="1" ht="11.25"/>
    <row r="435" s="1" customFormat="1" ht="11.25"/>
    <row r="436" s="1" customFormat="1" ht="11.25"/>
    <row r="437" s="1" customFormat="1" ht="11.25"/>
    <row r="438" s="1" customFormat="1" ht="11.25"/>
    <row r="439" s="1" customFormat="1" ht="11.25"/>
    <row r="440" s="1" customFormat="1" ht="11.25"/>
    <row r="441" s="1" customFormat="1" ht="11.25"/>
    <row r="442" s="1" customFormat="1" ht="11.25"/>
    <row r="443" s="1" customFormat="1" ht="11.25"/>
    <row r="444" s="1" customFormat="1" ht="11.25"/>
    <row r="445" s="1" customFormat="1" ht="11.25"/>
    <row r="446" s="1" customFormat="1" ht="11.25"/>
    <row r="447" s="1" customFormat="1" ht="11.25"/>
    <row r="448" s="1" customFormat="1" ht="11.25"/>
    <row r="449" s="1" customFormat="1" ht="11.25"/>
    <row r="450" s="1" customFormat="1" ht="11.25"/>
    <row r="451" s="1" customFormat="1" ht="11.25"/>
    <row r="452" s="1" customFormat="1" ht="11.25"/>
    <row r="453" s="1" customFormat="1" ht="11.25"/>
    <row r="454" s="1" customFormat="1" ht="11.25"/>
    <row r="455" s="1" customFormat="1" ht="11.25"/>
    <row r="456" s="1" customFormat="1" ht="11.25"/>
    <row r="457" s="1" customFormat="1" ht="11.25"/>
    <row r="458" s="1" customFormat="1" ht="11.25"/>
    <row r="459" s="1" customFormat="1" ht="11.25"/>
    <row r="460" s="1" customFormat="1" ht="11.25"/>
    <row r="461" s="1" customFormat="1" ht="11.25"/>
    <row r="462" s="1" customFormat="1" ht="11.25"/>
    <row r="463" s="1" customFormat="1" ht="11.25"/>
    <row r="464" s="1" customFormat="1" ht="11.25"/>
    <row r="465" s="1" customFormat="1" ht="11.25"/>
    <row r="466" s="1" customFormat="1" ht="11.25"/>
    <row r="467" s="1" customFormat="1" ht="11.25"/>
    <row r="468" s="1" customFormat="1" ht="11.25"/>
    <row r="469" s="1" customFormat="1" ht="11.25"/>
    <row r="470" s="1" customFormat="1" ht="11.25"/>
    <row r="471" s="1" customFormat="1" ht="11.25"/>
    <row r="472" s="1" customFormat="1" ht="11.25"/>
    <row r="473" s="1" customFormat="1" ht="11.25"/>
    <row r="474" s="1" customFormat="1" ht="11.25"/>
    <row r="475" s="1" customFormat="1" ht="11.25"/>
    <row r="476" s="1" customFormat="1" ht="11.25"/>
    <row r="477" s="1" customFormat="1" ht="11.25"/>
    <row r="478" s="1" customFormat="1" ht="11.25"/>
    <row r="479" s="1" customFormat="1" ht="11.25"/>
    <row r="480" s="1" customFormat="1" ht="11.25"/>
    <row r="481" s="1" customFormat="1" ht="11.25"/>
    <row r="482" s="1" customFormat="1" ht="11.25"/>
    <row r="483" s="1" customFormat="1" ht="11.25"/>
    <row r="484" s="1" customFormat="1" ht="11.25"/>
    <row r="485" s="1" customFormat="1" ht="11.25"/>
    <row r="486" s="1" customFormat="1" ht="11.25"/>
    <row r="487" s="1" customFormat="1" ht="11.25"/>
    <row r="488" s="1" customFormat="1" ht="11.25"/>
    <row r="489" s="1" customFormat="1" ht="11.25"/>
    <row r="490" s="1" customFormat="1" ht="11.25"/>
    <row r="491" s="1" customFormat="1" ht="11.25"/>
    <row r="492" s="1" customFormat="1" ht="11.25"/>
    <row r="493" s="1" customFormat="1" ht="11.25"/>
    <row r="494" s="1" customFormat="1" ht="11.25"/>
    <row r="495" s="1" customFormat="1" ht="11.25"/>
    <row r="496" s="1" customFormat="1" ht="11.25"/>
    <row r="497" s="1" customFormat="1" ht="11.25"/>
    <row r="498" s="1" customFormat="1" ht="11.25"/>
    <row r="499" s="1" customFormat="1" ht="11.25"/>
    <row r="500" s="1" customFormat="1" ht="11.25"/>
    <row r="501" s="1" customFormat="1" ht="11.25"/>
    <row r="502" s="1" customFormat="1" ht="11.25"/>
    <row r="503" s="1" customFormat="1" ht="11.25"/>
    <row r="504" s="1" customFormat="1" ht="11.25"/>
    <row r="505" s="1" customFormat="1" ht="11.25"/>
    <row r="506" s="1" customFormat="1" ht="11.25"/>
    <row r="507" s="1" customFormat="1" ht="11.25"/>
    <row r="508" s="1" customFormat="1" ht="11.25"/>
    <row r="509" s="1" customFormat="1" ht="11.25"/>
    <row r="510" s="1" customFormat="1" ht="11.25"/>
    <row r="511" s="1" customFormat="1" ht="11.25"/>
    <row r="512" s="1" customFormat="1" ht="11.25"/>
    <row r="513" s="1" customFormat="1" ht="11.25"/>
    <row r="514" s="1" customFormat="1" ht="11.25"/>
    <row r="515" s="1" customFormat="1" ht="11.25"/>
    <row r="516" s="1" customFormat="1" ht="11.25"/>
    <row r="517" s="1" customFormat="1" ht="11.25"/>
    <row r="518" s="1" customFormat="1" ht="11.25"/>
    <row r="519" s="1" customFormat="1" ht="11.25"/>
    <row r="520" s="1" customFormat="1" ht="11.25"/>
    <row r="521" s="1" customFormat="1" ht="11.25"/>
    <row r="522" s="1" customFormat="1" ht="11.25"/>
    <row r="523" s="1" customFormat="1" ht="11.25"/>
    <row r="524" s="1" customFormat="1" ht="11.25"/>
    <row r="525" s="1" customFormat="1" ht="11.25"/>
    <row r="526" s="1" customFormat="1" ht="11.25"/>
    <row r="527" s="1" customFormat="1" ht="11.25"/>
    <row r="528" s="1" customFormat="1" ht="11.25"/>
    <row r="529" s="1" customFormat="1" ht="11.25"/>
    <row r="530" s="1" customFormat="1" ht="11.25"/>
    <row r="531" s="1" customFormat="1" ht="11.25"/>
    <row r="532" s="1" customFormat="1" ht="11.25"/>
    <row r="533" s="1" customFormat="1" ht="11.25"/>
    <row r="534" s="1" customFormat="1" ht="11.25"/>
    <row r="535" s="1" customFormat="1" ht="11.25"/>
    <row r="536" s="1" customFormat="1" ht="11.25"/>
    <row r="537" s="1" customFormat="1" ht="11.25"/>
    <row r="538" s="1" customFormat="1" ht="11.25"/>
    <row r="539" s="1" customFormat="1" ht="11.25"/>
    <row r="540" s="1" customFormat="1" ht="11.25"/>
    <row r="541" s="1" customFormat="1" ht="11.25"/>
    <row r="542" s="1" customFormat="1" ht="11.25"/>
    <row r="543" s="1" customFormat="1" ht="11.25"/>
    <row r="544" s="1" customFormat="1" ht="11.25"/>
    <row r="545" s="1" customFormat="1" ht="11.25"/>
    <row r="546" s="1" customFormat="1" ht="11.25"/>
    <row r="547" s="1" customFormat="1" ht="11.25"/>
    <row r="548" s="1" customFormat="1" ht="11.25"/>
    <row r="549" s="1" customFormat="1" ht="11.25"/>
    <row r="550" s="1" customFormat="1" ht="11.25"/>
    <row r="551" s="1" customFormat="1" ht="11.25"/>
    <row r="552" s="1" customFormat="1" ht="11.25"/>
    <row r="553" s="1" customFormat="1" ht="11.25"/>
    <row r="554" s="1" customFormat="1" ht="11.25"/>
    <row r="555" s="1" customFormat="1" ht="11.25"/>
    <row r="556" s="1" customFormat="1" ht="11.25"/>
    <row r="557" s="1" customFormat="1" ht="11.25"/>
    <row r="558" s="1" customFormat="1" ht="11.25"/>
    <row r="559" s="1" customFormat="1" ht="11.25"/>
    <row r="560" s="1" customFormat="1" ht="11.25"/>
    <row r="561" s="1" customFormat="1" ht="11.25"/>
    <row r="562" s="1" customFormat="1" ht="11.25"/>
    <row r="563" s="1" customFormat="1" ht="11.25"/>
    <row r="564" s="1" customFormat="1" ht="11.25"/>
    <row r="565" s="1" customFormat="1" ht="11.25"/>
    <row r="566" s="1" customFormat="1" ht="11.25"/>
    <row r="567" s="1" customFormat="1" ht="11.25"/>
    <row r="568" s="1" customFormat="1" ht="11.25"/>
    <row r="569" s="1" customFormat="1" ht="11.25"/>
    <row r="570" s="1" customFormat="1" ht="11.25"/>
    <row r="571" s="1" customFormat="1" ht="11.25"/>
    <row r="572" s="1" customFormat="1" ht="11.25"/>
    <row r="573" s="1" customFormat="1" ht="11.25"/>
    <row r="574" s="1" customFormat="1" ht="11.25"/>
    <row r="575" s="1" customFormat="1" ht="11.25"/>
    <row r="576" s="1" customFormat="1" ht="11.25"/>
    <row r="577" s="1" customFormat="1" ht="11.25"/>
    <row r="578" s="1" customFormat="1" ht="11.25"/>
    <row r="579" s="1" customFormat="1" ht="11.25"/>
    <row r="580" s="1" customFormat="1" ht="11.25"/>
    <row r="581" s="1" customFormat="1" ht="11.25"/>
    <row r="582" s="1" customFormat="1" ht="11.25"/>
    <row r="583" s="1" customFormat="1" ht="11.25"/>
    <row r="584" s="1" customFormat="1" ht="11.25"/>
    <row r="585" s="1" customFormat="1" ht="11.25"/>
    <row r="586" s="1" customFormat="1" ht="11.25"/>
    <row r="587" s="1" customFormat="1" ht="11.25"/>
    <row r="588" s="1" customFormat="1" ht="11.25"/>
    <row r="589" s="1" customFormat="1" ht="11.25"/>
    <row r="590" s="1" customFormat="1" ht="11.25"/>
    <row r="591" s="1" customFormat="1" ht="11.25"/>
    <row r="592" s="1" customFormat="1" ht="11.25"/>
    <row r="593" s="1" customFormat="1" ht="11.25"/>
    <row r="594" s="1" customFormat="1" ht="11.25"/>
    <row r="595" s="1" customFormat="1" ht="11.25"/>
    <row r="596" s="1" customFormat="1" ht="11.25"/>
    <row r="597" s="1" customFormat="1" ht="11.25"/>
    <row r="598" s="1" customFormat="1" ht="11.25"/>
    <row r="599" s="1" customFormat="1" ht="11.25"/>
    <row r="600" s="1" customFormat="1" ht="11.25"/>
    <row r="601" s="1" customFormat="1" ht="11.25"/>
    <row r="602" s="1" customFormat="1" ht="11.25"/>
    <row r="603" s="1" customFormat="1" ht="11.25"/>
    <row r="604" s="1" customFormat="1" ht="11.25"/>
    <row r="605" s="1" customFormat="1" ht="11.25"/>
    <row r="606" s="1" customFormat="1" ht="11.25"/>
    <row r="607" s="1" customFormat="1" ht="11.25"/>
    <row r="608" s="1" customFormat="1" ht="11.25"/>
    <row r="609" s="1" customFormat="1" ht="11.25"/>
    <row r="610" s="1" customFormat="1" ht="11.25"/>
    <row r="611" s="1" customFormat="1" ht="11.25"/>
    <row r="612" s="1" customFormat="1" ht="11.25"/>
    <row r="613" s="1" customFormat="1" ht="11.25"/>
    <row r="614" s="1" customFormat="1" ht="11.25"/>
    <row r="615" s="1" customFormat="1" ht="11.25"/>
    <row r="616" s="1" customFormat="1" ht="11.25"/>
    <row r="617" s="1" customFormat="1" ht="11.25"/>
    <row r="618" s="1" customFormat="1" ht="11.25"/>
    <row r="619" s="1" customFormat="1" ht="11.25"/>
    <row r="620" s="1" customFormat="1" ht="11.25"/>
    <row r="621" s="1" customFormat="1" ht="11.25"/>
    <row r="622" s="1" customFormat="1" ht="11.25"/>
    <row r="623" s="1" customFormat="1" ht="11.25"/>
    <row r="624" s="1" customFormat="1" ht="11.25"/>
    <row r="625" s="1" customFormat="1" ht="11.25"/>
    <row r="626" s="1" customFormat="1" ht="11.25"/>
    <row r="627" s="1" customFormat="1" ht="11.25"/>
    <row r="628" s="1" customFormat="1" ht="11.25"/>
    <row r="629" s="1" customFormat="1" ht="11.25"/>
    <row r="630" s="1" customFormat="1" ht="11.25"/>
    <row r="631" s="1" customFormat="1" ht="11.25"/>
    <row r="632" s="1" customFormat="1" ht="11.25"/>
    <row r="633" s="1" customFormat="1" ht="11.25"/>
    <row r="634" s="1" customFormat="1" ht="11.25"/>
    <row r="635" s="1" customFormat="1" ht="11.25"/>
    <row r="636" s="1" customFormat="1" ht="11.25"/>
    <row r="637" s="1" customFormat="1" ht="11.25"/>
    <row r="638" s="1" customFormat="1" ht="11.25"/>
    <row r="639" s="1" customFormat="1" ht="11.25"/>
    <row r="640" s="1" customFormat="1" ht="11.25"/>
    <row r="641" s="1" customFormat="1" ht="11.25"/>
    <row r="642" s="1" customFormat="1" ht="11.25"/>
    <row r="643" s="1" customFormat="1" ht="11.25"/>
    <row r="644" s="1" customFormat="1" ht="11.25"/>
    <row r="645" s="1" customFormat="1" ht="11.25"/>
    <row r="646" s="1" customFormat="1" ht="11.25"/>
    <row r="647" s="1" customFormat="1" ht="11.25"/>
    <row r="648" s="1" customFormat="1" ht="11.25"/>
    <row r="649" s="1" customFormat="1" ht="11.25"/>
    <row r="650" s="1" customFormat="1" ht="11.25"/>
    <row r="651" s="1" customFormat="1" ht="11.25"/>
    <row r="652" s="1" customFormat="1" ht="11.25"/>
    <row r="653" s="1" customFormat="1" ht="11.25"/>
    <row r="654" s="1" customFormat="1" ht="11.25"/>
    <row r="655" s="1" customFormat="1" ht="11.25"/>
    <row r="656" s="1" customFormat="1" ht="11.25"/>
    <row r="657" s="1" customFormat="1" ht="11.25"/>
    <row r="658" s="1" customFormat="1" ht="11.25"/>
    <row r="659" s="1" customFormat="1" ht="11.25"/>
    <row r="660" s="1" customFormat="1" ht="11.25"/>
    <row r="661" s="1" customFormat="1" ht="11.25"/>
    <row r="662" s="1" customFormat="1" ht="11.25"/>
    <row r="663" s="1" customFormat="1" ht="11.25"/>
    <row r="664" s="1" customFormat="1" ht="11.25"/>
    <row r="665" s="1" customFormat="1" ht="11.25"/>
    <row r="666" s="1" customFormat="1" ht="11.25"/>
    <row r="667" s="1" customFormat="1" ht="11.25"/>
    <row r="668" s="1" customFormat="1" ht="11.25"/>
    <row r="669" s="1" customFormat="1" ht="11.25"/>
    <row r="670" s="1" customFormat="1" ht="11.25"/>
    <row r="671" s="1" customFormat="1" ht="11.25"/>
    <row r="672" s="1" customFormat="1" ht="11.25"/>
    <row r="673" s="1" customFormat="1" ht="11.25"/>
    <row r="674" s="1" customFormat="1" ht="11.25"/>
    <row r="675" s="1" customFormat="1" ht="11.25"/>
    <row r="676" s="1" customFormat="1" ht="11.25"/>
    <row r="677" s="1" customFormat="1" ht="11.25"/>
    <row r="678" s="1" customFormat="1" ht="11.25"/>
    <row r="679" s="1" customFormat="1" ht="11.25"/>
    <row r="680" s="1" customFormat="1" ht="11.25"/>
    <row r="681" s="1" customFormat="1" ht="11.25"/>
    <row r="682" s="1" customFormat="1" ht="11.25"/>
    <row r="683" s="1" customFormat="1" ht="11.25"/>
    <row r="684" s="1" customFormat="1" ht="11.25"/>
    <row r="685" s="1" customFormat="1" ht="11.25"/>
    <row r="686" s="1" customFormat="1" ht="11.25"/>
    <row r="687" s="1" customFormat="1" ht="11.25"/>
    <row r="688" s="1" customFormat="1" ht="11.25"/>
    <row r="689" s="1" customFormat="1" ht="11.25"/>
    <row r="690" s="1" customFormat="1" ht="11.25"/>
    <row r="691" s="1" customFormat="1" ht="11.25"/>
    <row r="692" s="1" customFormat="1" ht="11.25"/>
    <row r="693" s="1" customFormat="1" ht="11.25"/>
    <row r="694" s="1" customFormat="1" ht="11.25"/>
    <row r="695" s="1" customFormat="1" ht="11.25"/>
    <row r="696" s="1" customFormat="1" ht="11.25"/>
    <row r="697" s="1" customFormat="1" ht="11.25"/>
    <row r="698" s="1" customFormat="1" ht="11.25"/>
    <row r="699" s="1" customFormat="1" ht="11.25"/>
    <row r="700" s="1" customFormat="1" ht="11.25"/>
    <row r="701" s="1" customFormat="1" ht="11.25"/>
    <row r="702" s="1" customFormat="1" ht="11.25"/>
    <row r="703" s="1" customFormat="1" ht="11.25"/>
    <row r="704" s="1" customFormat="1" ht="11.25"/>
    <row r="705" s="1" customFormat="1" ht="11.25"/>
    <row r="706" s="1" customFormat="1" ht="11.25"/>
    <row r="707" s="1" customFormat="1" ht="11.25"/>
    <row r="708" s="1" customFormat="1" ht="11.25"/>
    <row r="709" s="1" customFormat="1" ht="11.25"/>
    <row r="710" s="1" customFormat="1" ht="11.25"/>
    <row r="711" s="1" customFormat="1" ht="11.25"/>
    <row r="712" s="1" customFormat="1" ht="11.25"/>
    <row r="713" s="1" customFormat="1" ht="11.25"/>
    <row r="714" s="1" customFormat="1" ht="11.25"/>
    <row r="715" s="1" customFormat="1" ht="11.25"/>
    <row r="716" s="1" customFormat="1" ht="11.25"/>
    <row r="717" s="1" customFormat="1" ht="11.25"/>
    <row r="718" s="1" customFormat="1" ht="11.25"/>
    <row r="719" s="1" customFormat="1" ht="11.25"/>
    <row r="720" s="1" customFormat="1" ht="11.25"/>
    <row r="721" s="1" customFormat="1" ht="11.25"/>
    <row r="722" s="1" customFormat="1" ht="11.25"/>
    <row r="723" s="1" customFormat="1" ht="11.25"/>
    <row r="724" s="1" customFormat="1" ht="11.25"/>
    <row r="725" s="1" customFormat="1" ht="11.25"/>
    <row r="726" s="1" customFormat="1" ht="11.25"/>
    <row r="727" s="1" customFormat="1" ht="11.25"/>
    <row r="728" s="1" customFormat="1" ht="11.25"/>
    <row r="729" s="1" customFormat="1" ht="11.25"/>
    <row r="730" s="1" customFormat="1" ht="11.25"/>
    <row r="731" s="1" customFormat="1" ht="11.25"/>
    <row r="732" s="1" customFormat="1" ht="11.25"/>
    <row r="733" s="1" customFormat="1" ht="11.25"/>
    <row r="734" s="1" customFormat="1" ht="11.25"/>
    <row r="735" s="1" customFormat="1" ht="11.25"/>
    <row r="736" s="1" customFormat="1" ht="11.25"/>
    <row r="737" s="1" customFormat="1" ht="11.25"/>
    <row r="738" s="1" customFormat="1" ht="11.25"/>
    <row r="739" s="1" customFormat="1" ht="11.25"/>
    <row r="740" s="1" customFormat="1" ht="11.25"/>
    <row r="741" s="1" customFormat="1" ht="11.25"/>
    <row r="742" s="1" customFormat="1" ht="11.25"/>
    <row r="743" s="1" customFormat="1" ht="11.25"/>
    <row r="744" s="1" customFormat="1" ht="11.25"/>
    <row r="745" s="1" customFormat="1" ht="11.25"/>
    <row r="746" s="1" customFormat="1" ht="11.25"/>
    <row r="747" s="1" customFormat="1" ht="11.25"/>
    <row r="748" s="1" customFormat="1" ht="11.25"/>
    <row r="749" s="1" customFormat="1" ht="11.25"/>
    <row r="750" s="1" customFormat="1" ht="11.25"/>
    <row r="751" s="1" customFormat="1" ht="11.25"/>
    <row r="752" s="1" customFormat="1" ht="11.25"/>
    <row r="753" s="1" customFormat="1" ht="11.25"/>
    <row r="754" s="1" customFormat="1" ht="11.25"/>
    <row r="755" s="1" customFormat="1" ht="11.25"/>
    <row r="756" s="1" customFormat="1" ht="11.25"/>
    <row r="757" s="1" customFormat="1" ht="11.25"/>
    <row r="758" s="1" customFormat="1" ht="11.25"/>
    <row r="759" s="1" customFormat="1" ht="11.25"/>
    <row r="760" s="1" customFormat="1" ht="11.25"/>
    <row r="761" s="1" customFormat="1" ht="11.25"/>
    <row r="762" s="1" customFormat="1" ht="11.25"/>
    <row r="763" s="1" customFormat="1" ht="11.25"/>
    <row r="764" s="1" customFormat="1" ht="11.25"/>
    <row r="765" s="1" customFormat="1" ht="11.25"/>
    <row r="766" s="1" customFormat="1" ht="11.25"/>
    <row r="767" s="1" customFormat="1" ht="11.25"/>
    <row r="768" s="1" customFormat="1" ht="11.25"/>
    <row r="769" s="1" customFormat="1" ht="11.25"/>
    <row r="770" s="1" customFormat="1" ht="11.25"/>
    <row r="771" s="1" customFormat="1" ht="11.25"/>
    <row r="772" s="1" customFormat="1" ht="11.25"/>
    <row r="773" s="1" customFormat="1" ht="11.25"/>
    <row r="774" s="1" customFormat="1" ht="11.25"/>
    <row r="775" s="1" customFormat="1" ht="11.25"/>
    <row r="776" s="1" customFormat="1" ht="11.25"/>
    <row r="777" s="1" customFormat="1" ht="11.25"/>
    <row r="778" s="1" customFormat="1" ht="11.25"/>
    <row r="779" s="1" customFormat="1" ht="11.25"/>
    <row r="780" s="1" customFormat="1" ht="11.25"/>
    <row r="781" s="1" customFormat="1" ht="11.25"/>
    <row r="782" s="1" customFormat="1" ht="11.25"/>
    <row r="783" s="1" customFormat="1" ht="11.25"/>
    <row r="784" s="1" customFormat="1" ht="11.25"/>
    <row r="785" s="1" customFormat="1" ht="11.25"/>
    <row r="786" s="1" customFormat="1" ht="11.25"/>
    <row r="787" s="1" customFormat="1" ht="11.25"/>
    <row r="788" s="1" customFormat="1" ht="11.25"/>
    <row r="789" s="1" customFormat="1" ht="11.25"/>
    <row r="790" s="1" customFormat="1" ht="11.25"/>
    <row r="791" s="1" customFormat="1" ht="11.25"/>
    <row r="792" s="1" customFormat="1" ht="11.25"/>
    <row r="793" s="1" customFormat="1" ht="11.25"/>
    <row r="794" s="1" customFormat="1" ht="11.25"/>
    <row r="795" s="1" customFormat="1" ht="11.25"/>
    <row r="796" s="1" customFormat="1" ht="11.25"/>
    <row r="797" s="1" customFormat="1" ht="11.25"/>
    <row r="798" s="1" customFormat="1" ht="11.25"/>
    <row r="799" s="1" customFormat="1" ht="11.25"/>
    <row r="800" s="1" customFormat="1" ht="11.25"/>
    <row r="801" s="1" customFormat="1" ht="11.25"/>
    <row r="802" s="1" customFormat="1" ht="11.25"/>
    <row r="803" s="1" customFormat="1" ht="11.25"/>
    <row r="804" s="1" customFormat="1" ht="11.25"/>
    <row r="805" s="1" customFormat="1" ht="11.25"/>
    <row r="806" s="1" customFormat="1" ht="11.25"/>
    <row r="807" s="1" customFormat="1" ht="11.25"/>
    <row r="808" s="1" customFormat="1" ht="11.25"/>
    <row r="809" s="1" customFormat="1" ht="11.25"/>
    <row r="810" s="1" customFormat="1" ht="11.25"/>
    <row r="811" s="1" customFormat="1" ht="11.25"/>
    <row r="812" s="1" customFormat="1" ht="11.25"/>
    <row r="813" s="1" customFormat="1" ht="11.25"/>
    <row r="814" s="1" customFormat="1" ht="11.25"/>
    <row r="815" s="1" customFormat="1" ht="11.25"/>
    <row r="816" s="1" customFormat="1" ht="11.25"/>
    <row r="817" s="1" customFormat="1" ht="11.25"/>
    <row r="818" s="1" customFormat="1" ht="11.25"/>
    <row r="819" s="1" customFormat="1" ht="11.25"/>
    <row r="820" s="1" customFormat="1" ht="11.25"/>
    <row r="821" s="1" customFormat="1" ht="11.25"/>
    <row r="822" s="1" customFormat="1" ht="11.25"/>
    <row r="823" s="1" customFormat="1" ht="11.25"/>
    <row r="824" s="1" customFormat="1" ht="11.25"/>
    <row r="825" s="1" customFormat="1" ht="11.25"/>
    <row r="826" s="1" customFormat="1" ht="11.25"/>
    <row r="827" s="1" customFormat="1" ht="11.25"/>
    <row r="828" s="1" customFormat="1" ht="11.25"/>
    <row r="829" s="1" customFormat="1" ht="11.25"/>
    <row r="830" s="1" customFormat="1" ht="11.25"/>
    <row r="831" s="1" customFormat="1" ht="11.25"/>
    <row r="832" s="1" customFormat="1" ht="11.25"/>
    <row r="833" s="1" customFormat="1" ht="11.25"/>
    <row r="834" s="1" customFormat="1" ht="11.25"/>
    <row r="835" s="1" customFormat="1" ht="11.25"/>
    <row r="836" s="1" customFormat="1" ht="11.25"/>
    <row r="837" s="1" customFormat="1" ht="11.25"/>
    <row r="838" s="1" customFormat="1" ht="11.25"/>
    <row r="839" s="1" customFormat="1" ht="11.25"/>
    <row r="840" s="1" customFormat="1" ht="11.25"/>
    <row r="841" s="1" customFormat="1" ht="11.25"/>
    <row r="842" s="1" customFormat="1" ht="11.25"/>
    <row r="843" s="1" customFormat="1" ht="11.25"/>
    <row r="844" s="1" customFormat="1" ht="11.25"/>
    <row r="845" s="1" customFormat="1" ht="11.25"/>
    <row r="846" s="1" customFormat="1" ht="11.25"/>
    <row r="847" s="1" customFormat="1" ht="11.25"/>
    <row r="848" s="1" customFormat="1" ht="11.25"/>
    <row r="849" s="1" customFormat="1" ht="11.25"/>
    <row r="850" s="1" customFormat="1" ht="11.25"/>
    <row r="851" s="1" customFormat="1" ht="11.25"/>
    <row r="852" s="1" customFormat="1" ht="11.25"/>
    <row r="853" s="1" customFormat="1" ht="11.25"/>
    <row r="854" s="1" customFormat="1" ht="11.25"/>
    <row r="855" s="1" customFormat="1" ht="11.25"/>
    <row r="856" s="1" customFormat="1" ht="11.25"/>
    <row r="857" s="1" customFormat="1" ht="11.25"/>
    <row r="858" s="1" customFormat="1" ht="11.25"/>
    <row r="859" s="1" customFormat="1" ht="11.25"/>
    <row r="860" s="1" customFormat="1" ht="11.25"/>
    <row r="861" s="1" customFormat="1" ht="11.25"/>
    <row r="862" s="1" customFormat="1" ht="11.25"/>
    <row r="863" s="1" customFormat="1" ht="11.25"/>
    <row r="864" s="1" customFormat="1" ht="11.25"/>
    <row r="865" s="1" customFormat="1" ht="11.25"/>
    <row r="866" s="1" customFormat="1" ht="11.25"/>
    <row r="867" s="1" customFormat="1" ht="11.25"/>
    <row r="868" s="1" customFormat="1" ht="11.25"/>
    <row r="869" s="1" customFormat="1" ht="11.25"/>
    <row r="870" s="1" customFormat="1" ht="11.25"/>
    <row r="871" s="1" customFormat="1" ht="11.25"/>
    <row r="872" s="1" customFormat="1" ht="11.25"/>
    <row r="873" s="1" customFormat="1" ht="11.25"/>
    <row r="874" s="1" customFormat="1" ht="11.25"/>
    <row r="875" s="1" customFormat="1" ht="11.25"/>
    <row r="876" s="1" customFormat="1" ht="11.25"/>
    <row r="877" s="1" customFormat="1" ht="11.25"/>
    <row r="878" s="1" customFormat="1" ht="11.25"/>
    <row r="879" s="1" customFormat="1" ht="11.25"/>
    <row r="880" s="1" customFormat="1" ht="11.25"/>
    <row r="881" s="1" customFormat="1" ht="11.25"/>
    <row r="882" s="1" customFormat="1" ht="11.25"/>
    <row r="883" s="1" customFormat="1" ht="11.25"/>
    <row r="884" s="1" customFormat="1" ht="11.25"/>
    <row r="885" s="1" customFormat="1" ht="11.25"/>
    <row r="886" s="1" customFormat="1" ht="11.25"/>
    <row r="887" s="1" customFormat="1" ht="11.25"/>
    <row r="888" s="1" customFormat="1" ht="11.25"/>
    <row r="889" s="1" customFormat="1" ht="11.25"/>
    <row r="890" s="1" customFormat="1" ht="11.25"/>
    <row r="891" s="1" customFormat="1" ht="11.25"/>
    <row r="892" s="1" customFormat="1" ht="11.25"/>
    <row r="893" s="1" customFormat="1" ht="11.25"/>
    <row r="894" s="1" customFormat="1" ht="11.25"/>
    <row r="895" s="1" customFormat="1" ht="11.25"/>
    <row r="896" s="1" customFormat="1" ht="11.25"/>
    <row r="897" s="1" customFormat="1" ht="11.25"/>
    <row r="898" s="1" customFormat="1" ht="11.25"/>
    <row r="899" s="1" customFormat="1" ht="11.25"/>
    <row r="900" s="1" customFormat="1" ht="11.25"/>
    <row r="901" s="1" customFormat="1" ht="11.25"/>
    <row r="902" s="1" customFormat="1" ht="11.25"/>
    <row r="903" s="1" customFormat="1" ht="11.25"/>
    <row r="904" s="1" customFormat="1" ht="11.25"/>
    <row r="905" s="1" customFormat="1" ht="11.25"/>
    <row r="906" s="1" customFormat="1" ht="11.25"/>
    <row r="907" s="1" customFormat="1" ht="11.25"/>
    <row r="908" s="1" customFormat="1" ht="11.25"/>
    <row r="909" s="1" customFormat="1" ht="11.25"/>
    <row r="910" s="1" customFormat="1" ht="11.25"/>
    <row r="911" s="1" customFormat="1" ht="11.25"/>
    <row r="912" s="1" customFormat="1" ht="11.25"/>
    <row r="913" s="1" customFormat="1" ht="11.25"/>
    <row r="914" s="1" customFormat="1" ht="11.25"/>
    <row r="915" s="1" customFormat="1" ht="11.25"/>
    <row r="916" s="1" customFormat="1" ht="11.25"/>
    <row r="917" s="1" customFormat="1" ht="11.25"/>
    <row r="918" s="1" customFormat="1" ht="11.25"/>
    <row r="919" s="1" customFormat="1" ht="11.25"/>
    <row r="920" s="1" customFormat="1" ht="11.25"/>
    <row r="921" s="1" customFormat="1" ht="11.25"/>
    <row r="922" s="1" customFormat="1" ht="11.25"/>
    <row r="923" s="1" customFormat="1" ht="11.25"/>
    <row r="924" s="1" customFormat="1" ht="11.25"/>
    <row r="925" s="1" customFormat="1" ht="11.25"/>
    <row r="926" s="1" customFormat="1" ht="11.25"/>
    <row r="927" s="1" customFormat="1" ht="11.25"/>
    <row r="928" s="1" customFormat="1" ht="11.25"/>
    <row r="929" s="1" customFormat="1" ht="11.25"/>
    <row r="930" s="1" customFormat="1" ht="11.25"/>
    <row r="931" s="1" customFormat="1" ht="11.25"/>
    <row r="932" s="1" customFormat="1" ht="11.25"/>
    <row r="933" s="1" customFormat="1" ht="11.25"/>
    <row r="934" s="1" customFormat="1" ht="11.25"/>
    <row r="935" s="1" customFormat="1" ht="11.25"/>
    <row r="936" s="1" customFormat="1" ht="11.25"/>
    <row r="937" s="1" customFormat="1" ht="11.25"/>
    <row r="938" s="1" customFormat="1" ht="11.25"/>
    <row r="939" s="1" customFormat="1" ht="11.25"/>
    <row r="940" s="1" customFormat="1" ht="11.25"/>
    <row r="941" s="1" customFormat="1" ht="11.25"/>
    <row r="942" s="1" customFormat="1" ht="11.25"/>
    <row r="943" s="1" customFormat="1" ht="11.25"/>
    <row r="944" s="1" customFormat="1" ht="11.25"/>
    <row r="945" s="1" customFormat="1" ht="11.25"/>
    <row r="946" s="1" customFormat="1" ht="11.25"/>
    <row r="947" s="1" customFormat="1" ht="11.25"/>
    <row r="948" s="1" customFormat="1" ht="11.25"/>
    <row r="949" s="1" customFormat="1" ht="11.25"/>
    <row r="950" s="1" customFormat="1" ht="11.25"/>
    <row r="951" s="1" customFormat="1" ht="11.25"/>
    <row r="952" s="1" customFormat="1" ht="11.25"/>
    <row r="953" s="1" customFormat="1" ht="11.25"/>
    <row r="954" s="1" customFormat="1" ht="11.25"/>
    <row r="955" s="1" customFormat="1" ht="11.25"/>
    <row r="956" s="1" customFormat="1" ht="11.25"/>
    <row r="957" s="1" customFormat="1" ht="11.25"/>
    <row r="958" s="1" customFormat="1" ht="11.25"/>
    <row r="959" s="1" customFormat="1" ht="11.25"/>
    <row r="960" s="1" customFormat="1" ht="11.25"/>
    <row r="961" s="1" customFormat="1" ht="11.25"/>
    <row r="962" s="1" customFormat="1" ht="11.25"/>
    <row r="963" s="1" customFormat="1" ht="11.25"/>
    <row r="964" s="1" customFormat="1" ht="11.25"/>
    <row r="965" s="1" customFormat="1" ht="11.25"/>
    <row r="966" s="1" customFormat="1" ht="11.25"/>
    <row r="967" s="1" customFormat="1" ht="11.25"/>
    <row r="968" s="1" customFormat="1" ht="11.25"/>
    <row r="969" s="1" customFormat="1" ht="11.25"/>
    <row r="970" s="1" customFormat="1" ht="11.25"/>
    <row r="971" s="1" customFormat="1" ht="11.25"/>
    <row r="972" s="1" customFormat="1" ht="11.25"/>
    <row r="973" s="1" customFormat="1" ht="11.25"/>
    <row r="974" s="1" customFormat="1" ht="11.25"/>
    <row r="975" s="1" customFormat="1" ht="11.25"/>
    <row r="976" s="1" customFormat="1" ht="11.25"/>
    <row r="977" s="1" customFormat="1" ht="11.25"/>
    <row r="978" s="1" customFormat="1" ht="11.25"/>
    <row r="979" s="1" customFormat="1" ht="11.25"/>
    <row r="980" s="1" customFormat="1" ht="11.25"/>
    <row r="981" s="1" customFormat="1" ht="11.25"/>
    <row r="982" s="1" customFormat="1" ht="11.25"/>
    <row r="983" s="1" customFormat="1" ht="11.25"/>
    <row r="984" s="1" customFormat="1" ht="11.25"/>
    <row r="985" s="1" customFormat="1" ht="11.25"/>
    <row r="986" s="1" customFormat="1" ht="11.25"/>
    <row r="987" s="1" customFormat="1" ht="11.25"/>
    <row r="988" s="1" customFormat="1" ht="11.25"/>
    <row r="989" s="1" customFormat="1" ht="11.25"/>
    <row r="990" s="1" customFormat="1" ht="11.25"/>
    <row r="991" s="1" customFormat="1" ht="11.25"/>
    <row r="992" s="1" customFormat="1" ht="11.25"/>
    <row r="993" s="1" customFormat="1" ht="11.25"/>
    <row r="994" s="1" customFormat="1" ht="11.25"/>
    <row r="995" s="1" customFormat="1" ht="11.25"/>
    <row r="996" s="1" customFormat="1" ht="11.25"/>
    <row r="997" s="1" customFormat="1" ht="11.25"/>
    <row r="998" s="1" customFormat="1" ht="11.25"/>
    <row r="999" s="1" customFormat="1" ht="11.25"/>
    <row r="1000" s="1" customFormat="1" ht="11.25"/>
    <row r="1001" s="1" customFormat="1" ht="11.25"/>
    <row r="1002" s="1" customFormat="1" ht="11.25"/>
    <row r="1003" s="1" customFormat="1" ht="11.25"/>
    <row r="1004" s="1" customFormat="1" ht="11.25"/>
    <row r="1005" s="1" customFormat="1" ht="11.25"/>
    <row r="1006" s="1" customFormat="1" ht="11.25"/>
    <row r="1007" s="1" customFormat="1" ht="11.25"/>
    <row r="1008" s="1" customFormat="1" ht="11.25"/>
    <row r="1009" s="1" customFormat="1" ht="11.25"/>
    <row r="1010" s="1" customFormat="1" ht="11.25"/>
    <row r="1011" s="1" customFormat="1" ht="11.25"/>
    <row r="1012" s="1" customFormat="1" ht="11.25"/>
    <row r="1013" s="1" customFormat="1" ht="11.25"/>
    <row r="1014" s="1" customFormat="1" ht="11.25"/>
    <row r="1015" s="1" customFormat="1" ht="11.25"/>
    <row r="1016" s="1" customFormat="1" ht="11.25"/>
    <row r="1017" s="1" customFormat="1" ht="11.25"/>
    <row r="1018" s="1" customFormat="1" ht="11.25"/>
    <row r="1019" s="1" customFormat="1" ht="11.25"/>
    <row r="1020" s="1" customFormat="1" ht="11.25"/>
    <row r="1021" s="1" customFormat="1" ht="11.25"/>
    <row r="1022" s="1" customFormat="1" ht="11.25"/>
    <row r="1023" s="1" customFormat="1" ht="11.25"/>
    <row r="1024" s="1" customFormat="1" ht="11.25"/>
    <row r="1025" s="1" customFormat="1" ht="11.25"/>
    <row r="1026" s="1" customFormat="1" ht="11.25"/>
    <row r="1027" s="1" customFormat="1" ht="11.25"/>
    <row r="1028" s="1" customFormat="1" ht="11.25"/>
    <row r="1029" s="1" customFormat="1" ht="11.25"/>
    <row r="1030" s="1" customFormat="1" ht="11.25"/>
    <row r="1031" s="1" customFormat="1" ht="11.25"/>
    <row r="1032" s="1" customFormat="1" ht="11.25"/>
    <row r="1033" s="1" customFormat="1" ht="11.25"/>
    <row r="1034" s="1" customFormat="1" ht="11.25"/>
    <row r="1035" s="1" customFormat="1" ht="11.25"/>
    <row r="1036" s="1" customFormat="1" ht="11.25"/>
    <row r="1037" s="1" customFormat="1" ht="11.25"/>
    <row r="1038" s="1" customFormat="1" ht="11.25"/>
    <row r="1039" s="1" customFormat="1" ht="11.25"/>
    <row r="1040" s="1" customFormat="1" ht="11.25"/>
    <row r="1041" s="1" customFormat="1" ht="11.25"/>
    <row r="1042" s="1" customFormat="1" ht="11.25"/>
    <row r="1043" s="1" customFormat="1" ht="11.25"/>
    <row r="1044" s="1" customFormat="1" ht="11.25"/>
    <row r="1045" s="1" customFormat="1" ht="11.25"/>
    <row r="1046" s="1" customFormat="1" ht="11.25"/>
    <row r="1047" s="1" customFormat="1" ht="11.25"/>
    <row r="1048" s="1" customFormat="1" ht="11.25"/>
    <row r="1049" s="1" customFormat="1" ht="11.25"/>
    <row r="1050" s="1" customFormat="1" ht="11.25"/>
    <row r="1051" s="1" customFormat="1" ht="11.25"/>
    <row r="1052" s="1" customFormat="1" ht="11.25"/>
    <row r="1053" s="1" customFormat="1" ht="11.25"/>
    <row r="1054" s="1" customFormat="1" ht="11.25"/>
    <row r="1055" s="1" customFormat="1" ht="11.25"/>
    <row r="1056" s="1" customFormat="1" ht="11.25"/>
    <row r="1057" s="1" customFormat="1" ht="11.25"/>
    <row r="1058" s="1" customFormat="1" ht="11.25"/>
    <row r="1059" s="1" customFormat="1" ht="11.25"/>
    <row r="1060" s="1" customFormat="1" ht="11.25"/>
    <row r="1061" s="1" customFormat="1" ht="11.25"/>
    <row r="1062" s="1" customFormat="1" ht="11.25"/>
    <row r="1063" s="1" customFormat="1" ht="11.25"/>
    <row r="1064" s="1" customFormat="1" ht="11.25"/>
    <row r="1065" s="1" customFormat="1" ht="11.25"/>
    <row r="1066" s="1" customFormat="1" ht="11.25"/>
    <row r="1067" s="1" customFormat="1" ht="11.25"/>
    <row r="1068" s="1" customFormat="1" ht="11.25"/>
    <row r="1069" s="1" customFormat="1" ht="11.25"/>
    <row r="1070" s="1" customFormat="1" ht="11.25"/>
    <row r="1071" s="1" customFormat="1" ht="11.25"/>
    <row r="1072" s="1" customFormat="1" ht="11.25"/>
    <row r="1073" s="1" customFormat="1" ht="11.25"/>
    <row r="1074" s="1" customFormat="1" ht="11.25"/>
    <row r="1075" s="1" customFormat="1" ht="11.25"/>
    <row r="1076" s="1" customFormat="1" ht="11.25"/>
    <row r="1077" s="1" customFormat="1" ht="11.25"/>
    <row r="1078" s="1" customFormat="1" ht="11.25"/>
    <row r="1079" s="1" customFormat="1" ht="11.25"/>
    <row r="1080" s="1" customFormat="1" ht="11.25"/>
    <row r="1081" s="1" customFormat="1" ht="11.25"/>
    <row r="1082" s="1" customFormat="1" ht="11.25"/>
    <row r="1083" s="1" customFormat="1" ht="11.25"/>
    <row r="1084" s="1" customFormat="1" ht="11.25"/>
    <row r="1085" s="1" customFormat="1" ht="11.25"/>
    <row r="1086" s="1" customFormat="1" ht="11.25"/>
    <row r="1087" s="1" customFormat="1" ht="11.25"/>
    <row r="1088" s="1" customFormat="1" ht="11.25"/>
    <row r="1089" s="1" customFormat="1" ht="11.25"/>
    <row r="1090" s="1" customFormat="1" ht="11.25"/>
    <row r="1091" s="1" customFormat="1" ht="11.25"/>
    <row r="1092" s="1" customFormat="1" ht="11.25"/>
    <row r="1093" s="1" customFormat="1" ht="11.25"/>
    <row r="1094" s="1" customFormat="1" ht="11.25"/>
    <row r="1095" s="1" customFormat="1" ht="11.25"/>
    <row r="1096" s="1" customFormat="1" ht="11.25"/>
    <row r="1097" s="1" customFormat="1" ht="11.25"/>
    <row r="1098" s="1" customFormat="1" ht="11.25"/>
    <row r="1099" s="1" customFormat="1" ht="11.25"/>
    <row r="1100" s="1" customFormat="1" ht="11.25"/>
    <row r="1101" s="1" customFormat="1" ht="11.25"/>
    <row r="1102" s="1" customFormat="1" ht="11.25"/>
    <row r="1103" s="1" customFormat="1" ht="11.25"/>
    <row r="1104" s="1" customFormat="1" ht="11.25"/>
    <row r="1105" s="1" customFormat="1" ht="11.25"/>
    <row r="1106" s="1" customFormat="1" ht="11.25"/>
    <row r="1107" s="1" customFormat="1" ht="11.25"/>
    <row r="1108" s="1" customFormat="1" ht="11.25"/>
    <row r="1109" s="1" customFormat="1" ht="11.25"/>
    <row r="1110" s="1" customFormat="1" ht="11.25"/>
    <row r="1111" s="1" customFormat="1" ht="11.25"/>
    <row r="1112" s="1" customFormat="1" ht="11.25"/>
    <row r="1113" s="1" customFormat="1" ht="11.25"/>
    <row r="1114" s="1" customFormat="1" ht="11.25"/>
    <row r="1115" s="1" customFormat="1" ht="11.25"/>
    <row r="1116" s="1" customFormat="1" ht="11.25"/>
    <row r="1117" s="1" customFormat="1" ht="11.25"/>
    <row r="1118" s="1" customFormat="1" ht="11.25"/>
    <row r="1119" s="1" customFormat="1" ht="11.25"/>
    <row r="1120" s="1" customFormat="1" ht="11.25"/>
    <row r="1121" s="1" customFormat="1" ht="11.25"/>
    <row r="1122" s="1" customFormat="1" ht="11.25"/>
    <row r="1123" s="1" customFormat="1" ht="11.25"/>
    <row r="1124" s="1" customFormat="1" ht="11.25"/>
    <row r="1125" s="1" customFormat="1" ht="11.25"/>
    <row r="1126" s="1" customFormat="1" ht="11.25"/>
    <row r="1127" s="1" customFormat="1" ht="11.25"/>
    <row r="1128" s="1" customFormat="1" ht="11.25"/>
    <row r="1129" s="1" customFormat="1" ht="11.25"/>
    <row r="1130" s="1" customFormat="1" ht="11.25"/>
    <row r="1131" s="1" customFormat="1" ht="11.25"/>
    <row r="1132" s="1" customFormat="1" ht="11.25"/>
    <row r="1133" s="1" customFormat="1" ht="11.25"/>
    <row r="1134" s="1" customFormat="1" ht="11.25"/>
    <row r="1135" s="1" customFormat="1" ht="11.25"/>
    <row r="1136" s="1" customFormat="1" ht="11.25"/>
    <row r="1137" s="1" customFormat="1" ht="11.25"/>
    <row r="1138" s="1" customFormat="1" ht="11.25"/>
    <row r="1139" s="1" customFormat="1" ht="11.25"/>
    <row r="1140" s="1" customFormat="1" ht="11.25"/>
    <row r="1141" s="1" customFormat="1" ht="11.25"/>
    <row r="1142" s="1" customFormat="1" ht="11.25"/>
    <row r="1143" s="1" customFormat="1" ht="11.25"/>
    <row r="1144" s="1" customFormat="1" ht="11.25"/>
    <row r="1145" s="1" customFormat="1" ht="11.25"/>
    <row r="1146" s="1" customFormat="1" ht="11.25"/>
    <row r="1147" s="1" customFormat="1" ht="11.25"/>
    <row r="1148" s="1" customFormat="1" ht="11.25"/>
    <row r="1149" s="1" customFormat="1" ht="11.25"/>
    <row r="1150" s="1" customFormat="1" ht="11.25"/>
    <row r="1151" s="1" customFormat="1" ht="11.25"/>
    <row r="1152" s="1" customFormat="1" ht="11.25"/>
    <row r="1153" s="1" customFormat="1" ht="11.25"/>
    <row r="1154" s="1" customFormat="1" ht="11.25"/>
    <row r="1155" s="1" customFormat="1" ht="11.25"/>
    <row r="1156" s="1" customFormat="1" ht="11.25"/>
    <row r="1157" s="1" customFormat="1" ht="11.25"/>
    <row r="1158" s="1" customFormat="1" ht="11.25"/>
    <row r="1159" s="1" customFormat="1" ht="11.25"/>
    <row r="1160" s="1" customFormat="1" ht="11.25"/>
    <row r="1161" s="1" customFormat="1" ht="11.25"/>
    <row r="1162" s="1" customFormat="1" ht="11.25"/>
    <row r="1163" s="1" customFormat="1" ht="11.25"/>
    <row r="1164" s="1" customFormat="1" ht="11.25"/>
    <row r="1165" s="1" customFormat="1" ht="11.25"/>
    <row r="1166" s="1" customFormat="1" ht="11.25"/>
    <row r="1167" s="1" customFormat="1" ht="11.25"/>
    <row r="1168" s="1" customFormat="1" ht="11.25"/>
    <row r="1169" s="1" customFormat="1" ht="11.25"/>
    <row r="1170" s="1" customFormat="1" ht="11.25"/>
    <row r="1171" s="1" customFormat="1" ht="11.25"/>
    <row r="1172" s="1" customFormat="1" ht="11.25"/>
    <row r="1173" s="1" customFormat="1" ht="11.25"/>
    <row r="1174" s="1" customFormat="1" ht="11.25"/>
    <row r="1175" s="1" customFormat="1" ht="11.25"/>
    <row r="1176" s="1" customFormat="1" ht="11.25"/>
    <row r="1177" s="1" customFormat="1" ht="11.25"/>
    <row r="1178" s="1" customFormat="1" ht="11.25"/>
    <row r="1179" s="1" customFormat="1" ht="11.25"/>
    <row r="1180" s="1" customFormat="1" ht="11.25"/>
    <row r="1181" s="1" customFormat="1" ht="11.25"/>
    <row r="1182" s="1" customFormat="1" ht="11.25"/>
    <row r="1183" s="1" customFormat="1" ht="11.25"/>
    <row r="1184" s="1" customFormat="1" ht="11.25"/>
    <row r="1185" s="1" customFormat="1" ht="11.25"/>
    <row r="1186" s="1" customFormat="1" ht="11.25"/>
    <row r="1187" s="1" customFormat="1" ht="11.25"/>
    <row r="1188" s="1" customFormat="1" ht="11.25"/>
    <row r="1189" s="1" customFormat="1" ht="11.25"/>
    <row r="1190" s="1" customFormat="1" ht="11.25"/>
    <row r="1191" s="1" customFormat="1" ht="11.25"/>
    <row r="1192" s="1" customFormat="1" ht="11.25"/>
    <row r="1193" s="1" customFormat="1" ht="11.25"/>
    <row r="1194" s="1" customFormat="1" ht="11.25"/>
    <row r="1195" s="1" customFormat="1" ht="11.25"/>
    <row r="1196" s="1" customFormat="1" ht="11.25"/>
    <row r="1197" s="1" customFormat="1" ht="11.25"/>
    <row r="1198" s="1" customFormat="1" ht="11.25"/>
    <row r="1199" s="1" customFormat="1" ht="11.25"/>
    <row r="1200" s="1" customFormat="1" ht="11.25"/>
    <row r="1201" s="1" customFormat="1" ht="11.25"/>
    <row r="1202" s="1" customFormat="1" ht="11.25"/>
    <row r="1203" s="1" customFormat="1" ht="11.25"/>
    <row r="1204" s="1" customFormat="1" ht="11.25"/>
    <row r="1205" s="1" customFormat="1" ht="11.25"/>
    <row r="1206" s="1" customFormat="1" ht="11.25"/>
    <row r="1207" s="1" customFormat="1" ht="11.25"/>
    <row r="1208" s="1" customFormat="1" ht="11.25"/>
    <row r="1209" s="1" customFormat="1" ht="11.25"/>
    <row r="1210" s="1" customFormat="1" ht="11.25"/>
    <row r="1211" s="1" customFormat="1" ht="11.25"/>
    <row r="1212" s="1" customFormat="1" ht="11.25"/>
    <row r="1213" s="1" customFormat="1" ht="11.25"/>
    <row r="1214" s="1" customFormat="1" ht="11.25"/>
    <row r="1215" s="1" customFormat="1" ht="11.25"/>
    <row r="1216" s="1" customFormat="1" ht="11.25"/>
    <row r="1217" s="1" customFormat="1" ht="11.25"/>
    <row r="1218" s="1" customFormat="1" ht="11.25"/>
    <row r="1219" s="1" customFormat="1" ht="11.25"/>
    <row r="1220" s="1" customFormat="1" ht="11.25"/>
    <row r="1221" s="1" customFormat="1" ht="11.25"/>
    <row r="1222" s="1" customFormat="1" ht="11.25"/>
    <row r="1223" s="1" customFormat="1" ht="11.25"/>
    <row r="1224" s="1" customFormat="1" ht="11.25"/>
    <row r="1225" s="1" customFormat="1" ht="11.25"/>
    <row r="1226" s="1" customFormat="1" ht="11.25"/>
    <row r="1227" s="1" customFormat="1" ht="11.25"/>
    <row r="1228" s="1" customFormat="1" ht="11.25"/>
    <row r="1229" s="1" customFormat="1" ht="11.25"/>
    <row r="1230" s="1" customFormat="1" ht="11.25"/>
    <row r="1231" s="1" customFormat="1" ht="11.25"/>
    <row r="1232" s="1" customFormat="1" ht="11.25"/>
    <row r="1233" s="1" customFormat="1" ht="11.25"/>
    <row r="1234" s="1" customFormat="1" ht="11.25"/>
    <row r="1235" s="1" customFormat="1" ht="11.25"/>
    <row r="1236" s="1" customFormat="1" ht="11.25"/>
    <row r="1237" s="1" customFormat="1" ht="11.25"/>
    <row r="1238" s="1" customFormat="1" ht="11.25"/>
    <row r="1239" s="1" customFormat="1" ht="11.25"/>
    <row r="1240" s="1" customFormat="1" ht="11.25"/>
    <row r="1241" s="1" customFormat="1" ht="11.25"/>
    <row r="1242" s="1" customFormat="1" ht="11.25"/>
    <row r="1243" s="1" customFormat="1" ht="11.25"/>
    <row r="1244" s="1" customFormat="1" ht="11.25"/>
    <row r="1245" s="1" customFormat="1" ht="11.25"/>
    <row r="1246" s="1" customFormat="1" ht="11.25"/>
    <row r="1247" s="1" customFormat="1" ht="11.25"/>
    <row r="1248" s="1" customFormat="1" ht="11.25"/>
    <row r="1249" s="1" customFormat="1" ht="11.25"/>
    <row r="1250" s="1" customFormat="1" ht="11.25"/>
    <row r="1251" s="1" customFormat="1" ht="11.25"/>
    <row r="1252" s="1" customFormat="1" ht="11.25"/>
    <row r="1253" s="1" customFormat="1" ht="11.25"/>
    <row r="1254" s="1" customFormat="1" ht="11.25"/>
    <row r="1255" s="1" customFormat="1" ht="11.25"/>
    <row r="1256" s="1" customFormat="1" ht="11.25"/>
    <row r="1257" s="1" customFormat="1" ht="11.25"/>
    <row r="1258" s="1" customFormat="1" ht="11.25"/>
    <row r="1259" s="1" customFormat="1" ht="11.25"/>
    <row r="1260" s="1" customFormat="1" ht="11.25"/>
    <row r="1261" s="1" customFormat="1" ht="11.25"/>
    <row r="1262" s="1" customFormat="1" ht="11.25"/>
    <row r="1263" s="1" customFormat="1" ht="11.25"/>
    <row r="1264" s="1" customFormat="1" ht="11.25"/>
    <row r="1265" s="1" customFormat="1" ht="11.25"/>
    <row r="1266" s="1" customFormat="1" ht="11.25"/>
    <row r="1267" s="1" customFormat="1" ht="11.25"/>
    <row r="1268" s="1" customFormat="1" ht="11.25"/>
    <row r="1269" s="1" customFormat="1" ht="11.25"/>
    <row r="1270" s="1" customFormat="1" ht="11.25"/>
    <row r="1271" s="1" customFormat="1" ht="11.25"/>
    <row r="1272" s="1" customFormat="1" ht="11.25"/>
    <row r="1273" s="1" customFormat="1" ht="11.25"/>
    <row r="1274" s="1" customFormat="1" ht="11.25"/>
    <row r="1275" s="1" customFormat="1" ht="11.25"/>
    <row r="1276" s="1" customFormat="1" ht="11.25"/>
    <row r="1277" s="1" customFormat="1" ht="11.25"/>
    <row r="1278" s="1" customFormat="1" ht="11.25"/>
    <row r="1279" s="1" customFormat="1" ht="11.25"/>
    <row r="1280" s="1" customFormat="1" ht="11.25"/>
    <row r="1281" s="1" customFormat="1" ht="11.25"/>
    <row r="1282" s="1" customFormat="1" ht="11.25"/>
    <row r="1283" s="1" customFormat="1" ht="11.25"/>
    <row r="1284" s="1" customFormat="1" ht="11.25"/>
    <row r="1285" s="1" customFormat="1" ht="11.25"/>
    <row r="1286" s="1" customFormat="1" ht="11.25"/>
    <row r="1287" s="1" customFormat="1" ht="11.25"/>
    <row r="1288" s="1" customFormat="1" ht="11.25"/>
    <row r="1289" s="1" customFormat="1" ht="11.25"/>
    <row r="1290" s="1" customFormat="1" ht="11.25"/>
    <row r="1291" s="1" customFormat="1" ht="11.25"/>
    <row r="1292" s="1" customFormat="1" ht="11.25"/>
    <row r="1293" s="1" customFormat="1" ht="11.25"/>
    <row r="1294" s="1" customFormat="1" ht="11.25"/>
    <row r="1295" s="1" customFormat="1" ht="11.25"/>
    <row r="1296" s="1" customFormat="1" ht="11.25"/>
    <row r="1297" s="1" customFormat="1" ht="11.25"/>
    <row r="1298" s="1" customFormat="1" ht="11.25"/>
    <row r="1299" s="1" customFormat="1" ht="11.25"/>
    <row r="1300" s="1" customFormat="1" ht="11.25"/>
    <row r="1301" s="1" customFormat="1" ht="11.25"/>
    <row r="1302" s="1" customFormat="1" ht="11.25"/>
    <row r="1303" s="1" customFormat="1" ht="11.25"/>
    <row r="1304" s="1" customFormat="1" ht="11.25"/>
    <row r="1305" s="1" customFormat="1" ht="11.25"/>
    <row r="1306" s="1" customFormat="1" ht="11.25"/>
    <row r="1307" s="1" customFormat="1" ht="11.25"/>
    <row r="1308" s="1" customFormat="1" ht="11.25"/>
    <row r="1309" s="1" customFormat="1" ht="11.25"/>
    <row r="1310" s="1" customFormat="1" ht="11.25"/>
    <row r="1311" s="1" customFormat="1" ht="11.25"/>
    <row r="1312" s="1" customFormat="1" ht="11.25"/>
    <row r="1313" s="1" customFormat="1" ht="11.25"/>
    <row r="1314" s="1" customFormat="1" ht="11.25"/>
    <row r="1315" s="1" customFormat="1" ht="11.25"/>
    <row r="1316" s="1" customFormat="1" ht="11.25"/>
    <row r="1317" s="1" customFormat="1" ht="11.25"/>
    <row r="1318" s="1" customFormat="1" ht="11.25"/>
    <row r="1319" s="1" customFormat="1" ht="11.25"/>
    <row r="1320" s="1" customFormat="1" ht="11.25"/>
    <row r="1321" s="1" customFormat="1" ht="11.25"/>
    <row r="1322" s="1" customFormat="1" ht="11.25"/>
    <row r="1323" s="1" customFormat="1" ht="11.25"/>
    <row r="1324" s="1" customFormat="1" ht="11.25"/>
    <row r="1325" s="1" customFormat="1" ht="11.25"/>
    <row r="1326" s="1" customFormat="1" ht="11.25"/>
    <row r="1327" s="1" customFormat="1" ht="11.25"/>
    <row r="1328" s="1" customFormat="1" ht="11.25"/>
    <row r="1329" s="1" customFormat="1" ht="11.25"/>
    <row r="1330" s="1" customFormat="1" ht="11.25"/>
    <row r="1331" s="1" customFormat="1" ht="11.25"/>
    <row r="1332" s="1" customFormat="1" ht="11.25"/>
    <row r="1333" s="1" customFormat="1" ht="11.25"/>
    <row r="1334" s="1" customFormat="1" ht="11.25"/>
    <row r="1335" s="1" customFormat="1" ht="11.25"/>
    <row r="1336" s="1" customFormat="1" ht="11.25"/>
    <row r="1337" s="1" customFormat="1" ht="11.25"/>
    <row r="1338" s="1" customFormat="1" ht="11.25"/>
    <row r="1339" s="1" customFormat="1" ht="11.25"/>
    <row r="1340" s="1" customFormat="1" ht="11.25"/>
    <row r="1341" s="1" customFormat="1" ht="11.25"/>
    <row r="1342" s="1" customFormat="1" ht="11.25"/>
    <row r="1343" s="1" customFormat="1" ht="11.25"/>
    <row r="1344" s="1" customFormat="1" ht="11.25"/>
    <row r="1345" s="1" customFormat="1" ht="11.25"/>
    <row r="1346" s="1" customFormat="1" ht="11.25"/>
    <row r="1347" s="1" customFormat="1" ht="11.25"/>
    <row r="1348" s="1" customFormat="1" ht="11.25"/>
    <row r="1349" s="1" customFormat="1" ht="11.25"/>
    <row r="1350" s="1" customFormat="1" ht="11.25"/>
    <row r="1351" s="1" customFormat="1" ht="11.25"/>
    <row r="1352" s="1" customFormat="1" ht="11.25"/>
    <row r="1353" s="1" customFormat="1" ht="11.25"/>
    <row r="1354" s="1" customFormat="1" ht="11.25"/>
    <row r="1355" s="1" customFormat="1" ht="11.25"/>
    <row r="1356" s="1" customFormat="1" ht="11.25"/>
    <row r="1357" s="1" customFormat="1" ht="11.25"/>
    <row r="1358" s="1" customFormat="1" ht="11.25"/>
    <row r="1359" s="1" customFormat="1" ht="11.25"/>
    <row r="1360" s="1" customFormat="1" ht="11.25"/>
    <row r="1361" s="1" customFormat="1" ht="11.25"/>
    <row r="1362" s="1" customFormat="1" ht="11.25"/>
    <row r="1363" s="1" customFormat="1" ht="11.25"/>
    <row r="1364" s="1" customFormat="1" ht="11.25"/>
    <row r="1365" s="1" customFormat="1" ht="11.25"/>
    <row r="1366" s="1" customFormat="1" ht="11.25"/>
    <row r="1367" s="1" customFormat="1" ht="11.25"/>
    <row r="1368" s="1" customFormat="1" ht="11.25"/>
    <row r="1369" s="1" customFormat="1" ht="11.25"/>
    <row r="1370" s="1" customFormat="1" ht="11.25"/>
    <row r="1371" s="1" customFormat="1" ht="11.25"/>
    <row r="1372" s="1" customFormat="1" ht="11.25"/>
    <row r="1373" s="1" customFormat="1" ht="11.25"/>
    <row r="1374" s="1" customFormat="1" ht="11.25"/>
    <row r="1375" s="1" customFormat="1" ht="11.25"/>
    <row r="1376" s="1" customFormat="1" ht="11.25"/>
    <row r="1377" s="1" customFormat="1" ht="11.25"/>
    <row r="1378" s="1" customFormat="1" ht="11.25"/>
    <row r="1379" s="1" customFormat="1" ht="11.25"/>
    <row r="1380" s="1" customFormat="1" ht="11.25"/>
    <row r="1381" s="1" customFormat="1" ht="11.25"/>
    <row r="1382" s="1" customFormat="1" ht="11.25"/>
    <row r="1383" s="1" customFormat="1" ht="11.25"/>
    <row r="1384" s="1" customFormat="1" ht="11.25"/>
    <row r="1385" s="1" customFormat="1" ht="11.25"/>
    <row r="1386" s="1" customFormat="1" ht="11.25"/>
    <row r="1387" s="1" customFormat="1" ht="11.25"/>
    <row r="1388" s="1" customFormat="1" ht="11.25"/>
    <row r="1389" s="1" customFormat="1" ht="11.25"/>
    <row r="1390" s="1" customFormat="1" ht="11.25"/>
    <row r="1391" s="1" customFormat="1" ht="11.25"/>
    <row r="1392" s="1" customFormat="1" ht="11.25"/>
    <row r="1393" s="1" customFormat="1" ht="11.25"/>
    <row r="1394" s="1" customFormat="1" ht="11.25"/>
    <row r="1395" s="1" customFormat="1" ht="11.25"/>
    <row r="1396" s="1" customFormat="1" ht="11.25"/>
    <row r="1397" s="1" customFormat="1" ht="11.25"/>
    <row r="1398" s="1" customFormat="1" ht="11.25"/>
    <row r="1399" s="1" customFormat="1" ht="11.25"/>
    <row r="1400" s="1" customFormat="1" ht="11.25"/>
    <row r="1401" s="1" customFormat="1" ht="11.25"/>
    <row r="1402" s="1" customFormat="1" ht="11.25"/>
    <row r="1403" s="1" customFormat="1" ht="11.25"/>
    <row r="1404" s="1" customFormat="1" ht="11.25"/>
    <row r="1405" s="1" customFormat="1" ht="11.25"/>
    <row r="1406" s="1" customFormat="1" ht="11.25"/>
    <row r="1407" s="1" customFormat="1" ht="11.25"/>
    <row r="1408" s="1" customFormat="1" ht="11.25"/>
    <row r="1409" s="1" customFormat="1" ht="11.25"/>
    <row r="1410" s="1" customFormat="1" ht="11.25"/>
    <row r="1411" s="1" customFormat="1" ht="11.25"/>
    <row r="1412" s="1" customFormat="1" ht="11.25"/>
    <row r="1413" s="1" customFormat="1" ht="11.25"/>
    <row r="1414" s="1" customFormat="1" ht="11.25"/>
    <row r="1415" s="1" customFormat="1" ht="11.25"/>
    <row r="1416" s="1" customFormat="1" ht="11.25"/>
    <row r="1417" s="1" customFormat="1" ht="11.25"/>
    <row r="1418" s="1" customFormat="1" ht="11.25"/>
    <row r="1419" s="1" customFormat="1" ht="11.25"/>
    <row r="1420" s="1" customFormat="1" ht="11.25"/>
    <row r="1421" s="1" customFormat="1" ht="11.25"/>
    <row r="1422" s="1" customFormat="1" ht="11.25"/>
    <row r="1423" s="1" customFormat="1" ht="11.25"/>
    <row r="1424" s="1" customFormat="1" ht="11.25"/>
    <row r="1425" s="1" customFormat="1" ht="11.25"/>
    <row r="1426" s="1" customFormat="1" ht="11.25"/>
    <row r="1427" s="1" customFormat="1" ht="11.25"/>
    <row r="1428" s="1" customFormat="1" ht="11.25"/>
    <row r="1429" s="1" customFormat="1" ht="11.25"/>
    <row r="1430" s="1" customFormat="1" ht="11.25"/>
    <row r="1431" s="1" customFormat="1" ht="11.25"/>
    <row r="1432" s="1" customFormat="1" ht="11.25"/>
    <row r="1433" s="1" customFormat="1" ht="11.25"/>
    <row r="1434" s="1" customFormat="1" ht="11.25"/>
    <row r="1435" s="1" customFormat="1" ht="11.25"/>
    <row r="1436" s="1" customFormat="1" ht="11.25"/>
    <row r="1437" s="1" customFormat="1" ht="11.25"/>
    <row r="1438" s="1" customFormat="1" ht="11.25"/>
    <row r="1439" s="1" customFormat="1" ht="11.25"/>
    <row r="1440" s="1" customFormat="1" ht="11.25"/>
    <row r="1441" s="1" customFormat="1" ht="11.25"/>
    <row r="1442" s="1" customFormat="1" ht="11.25"/>
    <row r="1443" s="1" customFormat="1" ht="11.25"/>
    <row r="1444" s="1" customFormat="1" ht="11.25"/>
    <row r="1445" s="1" customFormat="1" ht="11.25"/>
    <row r="1446" s="1" customFormat="1" ht="11.25"/>
    <row r="1447" s="1" customFormat="1" ht="11.25"/>
    <row r="1448" s="1" customFormat="1" ht="11.25"/>
    <row r="1449" s="1" customFormat="1" ht="11.25"/>
    <row r="1450" s="1" customFormat="1" ht="11.25"/>
    <row r="1451" s="1" customFormat="1" ht="11.25"/>
    <row r="1452" s="1" customFormat="1" ht="11.25"/>
    <row r="1453" s="1" customFormat="1" ht="11.25"/>
    <row r="1454" s="1" customFormat="1" ht="11.25"/>
    <row r="1455" s="1" customFormat="1" ht="11.25"/>
    <row r="1456" s="1" customFormat="1" ht="11.25"/>
    <row r="1457" s="1" customFormat="1" ht="11.25"/>
    <row r="1458" s="1" customFormat="1" ht="11.25"/>
    <row r="1459" s="1" customFormat="1" ht="11.25"/>
    <row r="1460" s="1" customFormat="1" ht="11.25"/>
    <row r="1461" s="1" customFormat="1" ht="11.25"/>
    <row r="1462" s="1" customFormat="1" ht="11.25"/>
    <row r="1463" s="1" customFormat="1" ht="11.25"/>
    <row r="1464" s="1" customFormat="1" ht="11.25"/>
    <row r="1465" s="1" customFormat="1" ht="11.25"/>
    <row r="1466" s="1" customFormat="1" ht="11.25"/>
    <row r="1467" s="1" customFormat="1" ht="11.25"/>
    <row r="1468" s="1" customFormat="1" ht="11.25"/>
    <row r="1469" s="1" customFormat="1" ht="11.25"/>
    <row r="1470" s="1" customFormat="1" ht="11.25"/>
    <row r="1471" s="1" customFormat="1" ht="11.25"/>
    <row r="1472" s="1" customFormat="1" ht="11.25"/>
    <row r="1473" s="1" customFormat="1" ht="11.25"/>
    <row r="1474" s="1" customFormat="1" ht="11.25"/>
    <row r="1475" s="1" customFormat="1" ht="11.25"/>
    <row r="1476" s="1" customFormat="1" ht="11.25"/>
    <row r="1477" s="1" customFormat="1" ht="11.25"/>
    <row r="1478" s="1" customFormat="1" ht="11.25"/>
    <row r="1479" s="1" customFormat="1" ht="11.25"/>
    <row r="1480" s="1" customFormat="1" ht="11.25"/>
    <row r="1481" s="1" customFormat="1" ht="11.25"/>
    <row r="1482" s="1" customFormat="1" ht="11.25"/>
    <row r="1483" s="1" customFormat="1" ht="11.25"/>
    <row r="1484" s="1" customFormat="1" ht="11.25"/>
    <row r="1485" s="1" customFormat="1" ht="11.25"/>
    <row r="1486" s="1" customFormat="1" ht="11.25"/>
    <row r="1487" s="1" customFormat="1" ht="11.25"/>
    <row r="1488" s="1" customFormat="1" ht="11.25"/>
    <row r="1489" s="1" customFormat="1" ht="11.25"/>
    <row r="1490" s="1" customFormat="1" ht="11.25"/>
    <row r="1491" s="1" customFormat="1" ht="11.25"/>
    <row r="1492" s="1" customFormat="1" ht="11.25"/>
    <row r="1493" s="1" customFormat="1" ht="11.25"/>
    <row r="1494" s="1" customFormat="1" ht="11.25"/>
    <row r="1495" s="1" customFormat="1" ht="11.25"/>
    <row r="1496" s="1" customFormat="1" ht="11.25"/>
    <row r="1497" s="1" customFormat="1" ht="11.25"/>
    <row r="1498" s="1" customFormat="1" ht="11.25"/>
    <row r="1499" s="1" customFormat="1" ht="11.25"/>
    <row r="1500" s="1" customFormat="1" ht="11.25"/>
    <row r="1501" s="1" customFormat="1" ht="11.25"/>
    <row r="1502" s="1" customFormat="1" ht="11.25"/>
    <row r="1503" s="1" customFormat="1" ht="11.25"/>
    <row r="1504" s="1" customFormat="1" ht="11.25"/>
    <row r="1505" s="1" customFormat="1" ht="11.25"/>
    <row r="1506" s="1" customFormat="1" ht="11.25"/>
    <row r="1507" s="1" customFormat="1" ht="11.25"/>
    <row r="1508" s="1" customFormat="1" ht="11.25"/>
    <row r="1509" s="1" customFormat="1" ht="11.25"/>
    <row r="1510" s="1" customFormat="1" ht="11.25"/>
    <row r="1511" s="1" customFormat="1" ht="11.25"/>
    <row r="1512" s="1" customFormat="1" ht="11.25"/>
    <row r="1513" s="1" customFormat="1" ht="11.25"/>
    <row r="1514" s="1" customFormat="1" ht="11.25"/>
    <row r="1515" s="1" customFormat="1" ht="11.25"/>
    <row r="1516" s="1" customFormat="1" ht="11.25"/>
    <row r="1517" s="1" customFormat="1" ht="11.25"/>
    <row r="1518" s="1" customFormat="1" ht="11.25"/>
    <row r="1519" s="1" customFormat="1" ht="11.25"/>
    <row r="1520" s="1" customFormat="1" ht="11.25"/>
    <row r="1521" s="1" customFormat="1" ht="11.25"/>
    <row r="1522" s="1" customFormat="1" ht="11.25"/>
    <row r="1523" s="1" customFormat="1" ht="11.25"/>
    <row r="1524" s="1" customFormat="1" ht="11.25"/>
    <row r="1525" s="1" customFormat="1" ht="11.25"/>
    <row r="1526" s="1" customFormat="1" ht="11.25"/>
    <row r="1527" s="1" customFormat="1" ht="11.25"/>
    <row r="1528" s="1" customFormat="1" ht="11.25"/>
    <row r="1529" s="1" customFormat="1" ht="11.25"/>
    <row r="1530" s="1" customFormat="1" ht="11.25"/>
    <row r="1531" s="1" customFormat="1" ht="11.25"/>
    <row r="1532" s="1" customFormat="1" ht="11.25"/>
    <row r="1533" s="1" customFormat="1" ht="11.25"/>
    <row r="1534" s="1" customFormat="1" ht="11.25"/>
    <row r="1535" s="1" customFormat="1" ht="11.25"/>
    <row r="1536" s="1" customFormat="1" ht="11.25"/>
    <row r="1537" s="1" customFormat="1" ht="11.25"/>
    <row r="1538" s="1" customFormat="1" ht="11.25"/>
    <row r="1539" s="1" customFormat="1" ht="11.25"/>
  </sheetData>
  <sheetProtection sheet="1"/>
  <mergeCells count="39">
    <mergeCell ref="E39:H39"/>
    <mergeCell ref="C33:D33"/>
    <mergeCell ref="E33:H33"/>
    <mergeCell ref="C35:E35"/>
    <mergeCell ref="C40:D40"/>
    <mergeCell ref="E40:H40"/>
    <mergeCell ref="C37:D37"/>
    <mergeCell ref="E37:H37"/>
    <mergeCell ref="C38:D38"/>
    <mergeCell ref="E38:H38"/>
    <mergeCell ref="C39:D39"/>
    <mergeCell ref="C36:D36"/>
    <mergeCell ref="E36:H36"/>
    <mergeCell ref="C29:D29"/>
    <mergeCell ref="E29:H29"/>
    <mergeCell ref="C30:D30"/>
    <mergeCell ref="E30:H30"/>
    <mergeCell ref="C31:D31"/>
    <mergeCell ref="E31:H31"/>
    <mergeCell ref="C32:D32"/>
    <mergeCell ref="E32:H32"/>
    <mergeCell ref="C25:H25"/>
    <mergeCell ref="C27:E27"/>
    <mergeCell ref="C28:D28"/>
    <mergeCell ref="E28:H28"/>
    <mergeCell ref="E15:G15"/>
    <mergeCell ref="D19:I19"/>
    <mergeCell ref="D20:H20"/>
    <mergeCell ref="C22:H22"/>
    <mergeCell ref="C23:H23"/>
    <mergeCell ref="B2:J2"/>
    <mergeCell ref="B3:J3"/>
    <mergeCell ref="C24:H24"/>
    <mergeCell ref="E14:H14"/>
    <mergeCell ref="B4:J4"/>
    <mergeCell ref="C7:H7"/>
    <mergeCell ref="C8:H8"/>
    <mergeCell ref="C9:H9"/>
    <mergeCell ref="C10:H10"/>
  </mergeCells>
  <hyperlinks>
    <hyperlink ref="E31" r:id="rId1" display="http://www.minenergo.samregion.ru/"/>
    <hyperlink ref="E33" r:id="rId2" display="http://www.minenergo.samregion.ru/"/>
    <hyperlink ref="E39" r:id="rId3" display="http://www.minenergo.samregion.ru/"/>
    <hyperlink ref="E30" r:id="rId4" display="skripinea@samgreion.ru"/>
    <hyperlink ref="E38" r:id="rId5" display="skripinea@samgreion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6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AY48"/>
  <sheetViews>
    <sheetView tabSelected="1" zoomScale="85" zoomScaleNormal="85" zoomScaleSheetLayoutView="95" zoomScalePageLayoutView="0" workbookViewId="0" topLeftCell="A7">
      <selection activeCell="E40" sqref="E40"/>
    </sheetView>
  </sheetViews>
  <sheetFormatPr defaultColWidth="9.00390625" defaultRowHeight="12.75"/>
  <cols>
    <col min="1" max="2" width="3.75390625" style="37" customWidth="1"/>
    <col min="3" max="3" width="33.125" style="37" customWidth="1"/>
    <col min="4" max="4" width="23.25390625" style="37" customWidth="1"/>
    <col min="5" max="5" width="38.75390625" style="37" customWidth="1"/>
    <col min="6" max="6" width="9.25390625" style="37" customWidth="1"/>
    <col min="7" max="8" width="3.75390625" style="37" customWidth="1"/>
    <col min="9" max="9" width="9.125" style="37" customWidth="1"/>
    <col min="10" max="10" width="9.125" style="36" hidden="1" customWidth="1"/>
    <col min="11" max="11" width="31.125" style="36" hidden="1" customWidth="1"/>
    <col min="12" max="41" width="9.125" style="36" customWidth="1"/>
    <col min="42" max="16384" width="9.125" style="37" customWidth="1"/>
  </cols>
  <sheetData>
    <row r="1" s="36" customFormat="1" ht="10.5" customHeight="1"/>
    <row r="2" spans="1:51" ht="14.25">
      <c r="A2" s="36"/>
      <c r="B2" s="36"/>
      <c r="C2" s="36"/>
      <c r="D2" s="36"/>
      <c r="E2" s="136"/>
      <c r="F2" s="136"/>
      <c r="G2" s="136"/>
      <c r="H2" s="36"/>
      <c r="I2" s="36"/>
      <c r="AP2" s="36"/>
      <c r="AQ2" s="36"/>
      <c r="AR2" s="36"/>
      <c r="AS2" s="36"/>
      <c r="AT2" s="36"/>
      <c r="AU2" s="36"/>
      <c r="AV2" s="36"/>
      <c r="AW2" s="36"/>
      <c r="AX2" s="36"/>
      <c r="AY2" s="36"/>
    </row>
    <row r="3" spans="1:51" ht="16.5" customHeight="1">
      <c r="A3" s="36"/>
      <c r="B3" s="85" t="s">
        <v>101</v>
      </c>
      <c r="C3" s="84"/>
      <c r="D3" s="84"/>
      <c r="E3" s="84"/>
      <c r="F3" s="84"/>
      <c r="G3" s="84"/>
      <c r="H3" s="84"/>
      <c r="I3" s="84"/>
      <c r="J3" s="84"/>
      <c r="AP3" s="36"/>
      <c r="AQ3" s="36"/>
      <c r="AR3" s="36"/>
      <c r="AS3" s="36"/>
      <c r="AT3" s="36"/>
      <c r="AU3" s="36"/>
      <c r="AV3" s="36"/>
      <c r="AW3" s="36"/>
      <c r="AX3" s="36"/>
      <c r="AY3" s="36"/>
    </row>
    <row r="4" spans="1:51" ht="15">
      <c r="A4" s="36"/>
      <c r="B4" s="38"/>
      <c r="C4" s="39"/>
      <c r="D4" s="39"/>
      <c r="E4" s="39"/>
      <c r="F4" s="40"/>
      <c r="G4" s="41"/>
      <c r="H4" s="36"/>
      <c r="I4" s="36"/>
      <c r="AP4" s="36"/>
      <c r="AQ4" s="36"/>
      <c r="AR4" s="36"/>
      <c r="AS4" s="36"/>
      <c r="AT4" s="36"/>
      <c r="AU4" s="36"/>
      <c r="AV4" s="36"/>
      <c r="AW4" s="36"/>
      <c r="AX4" s="36"/>
      <c r="AY4" s="36"/>
    </row>
    <row r="5" spans="1:51" ht="32.25" customHeight="1">
      <c r="A5" s="36"/>
      <c r="B5" s="42"/>
      <c r="C5" s="137" t="s">
        <v>25</v>
      </c>
      <c r="D5" s="137"/>
      <c r="E5" s="137"/>
      <c r="F5" s="137"/>
      <c r="G5" s="43"/>
      <c r="H5" s="36"/>
      <c r="I5" s="36"/>
      <c r="AP5" s="36"/>
      <c r="AQ5" s="36"/>
      <c r="AR5" s="36"/>
      <c r="AS5" s="36"/>
      <c r="AT5" s="36"/>
      <c r="AU5" s="36"/>
      <c r="AV5" s="36"/>
      <c r="AW5" s="36"/>
      <c r="AX5" s="36"/>
      <c r="AY5" s="36"/>
    </row>
    <row r="6" spans="1:51" ht="14.25">
      <c r="A6" s="36"/>
      <c r="B6" s="42"/>
      <c r="C6" s="44"/>
      <c r="D6" s="44"/>
      <c r="E6" s="78"/>
      <c r="F6" s="44"/>
      <c r="G6" s="43"/>
      <c r="H6" s="36"/>
      <c r="I6" s="36"/>
      <c r="AP6" s="36"/>
      <c r="AQ6" s="36"/>
      <c r="AR6" s="36"/>
      <c r="AS6" s="36"/>
      <c r="AT6" s="36"/>
      <c r="AU6" s="36"/>
      <c r="AV6" s="36"/>
      <c r="AW6" s="36"/>
      <c r="AX6" s="36"/>
      <c r="AY6" s="36"/>
    </row>
    <row r="7" spans="1:51" ht="14.25">
      <c r="A7" s="36"/>
      <c r="B7" s="42"/>
      <c r="C7" s="138" t="s">
        <v>26</v>
      </c>
      <c r="D7" s="138"/>
      <c r="E7" s="44"/>
      <c r="F7" s="44"/>
      <c r="G7" s="43"/>
      <c r="H7" s="36"/>
      <c r="I7" s="36"/>
      <c r="AP7" s="36"/>
      <c r="AQ7" s="36"/>
      <c r="AR7" s="36"/>
      <c r="AS7" s="36"/>
      <c r="AT7" s="36"/>
      <c r="AU7" s="36"/>
      <c r="AV7" s="36"/>
      <c r="AW7" s="36"/>
      <c r="AX7" s="36"/>
      <c r="AY7" s="36"/>
    </row>
    <row r="8" spans="1:51" ht="14.25">
      <c r="A8" s="36"/>
      <c r="B8" s="42"/>
      <c r="C8" s="139" t="s">
        <v>27</v>
      </c>
      <c r="D8" s="139"/>
      <c r="E8" s="44"/>
      <c r="F8" s="44"/>
      <c r="G8" s="43"/>
      <c r="H8" s="36"/>
      <c r="I8" s="36"/>
      <c r="J8" s="46" t="s">
        <v>28</v>
      </c>
      <c r="K8" s="46" t="s">
        <v>29</v>
      </c>
      <c r="AP8" s="36"/>
      <c r="AQ8" s="36"/>
      <c r="AR8" s="36"/>
      <c r="AS8" s="36"/>
      <c r="AT8" s="36"/>
      <c r="AU8" s="36"/>
      <c r="AV8" s="36"/>
      <c r="AW8" s="36"/>
      <c r="AX8" s="36"/>
      <c r="AY8" s="36"/>
    </row>
    <row r="9" spans="1:51" ht="14.25">
      <c r="A9" s="36"/>
      <c r="B9" s="42"/>
      <c r="C9" s="47"/>
      <c r="D9" s="48"/>
      <c r="E9" s="44"/>
      <c r="F9" s="48"/>
      <c r="G9" s="43"/>
      <c r="H9" s="36"/>
      <c r="I9" s="36"/>
      <c r="J9" s="46" t="s">
        <v>30</v>
      </c>
      <c r="K9" s="46">
        <v>2012</v>
      </c>
      <c r="AP9" s="36"/>
      <c r="AQ9" s="36"/>
      <c r="AR9" s="36"/>
      <c r="AS9" s="36"/>
      <c r="AT9" s="36"/>
      <c r="AU9" s="36"/>
      <c r="AV9" s="36"/>
      <c r="AW9" s="36"/>
      <c r="AX9" s="36"/>
      <c r="AY9" s="36"/>
    </row>
    <row r="10" spans="1:51" ht="14.25">
      <c r="A10" s="36"/>
      <c r="B10" s="42"/>
      <c r="C10" s="58" t="s">
        <v>96</v>
      </c>
      <c r="D10" s="77">
        <v>2018</v>
      </c>
      <c r="E10" s="44"/>
      <c r="F10" s="51"/>
      <c r="G10" s="43"/>
      <c r="H10" s="36"/>
      <c r="I10" s="36"/>
      <c r="J10" s="46"/>
      <c r="K10" s="46">
        <v>2016</v>
      </c>
      <c r="AP10" s="36"/>
      <c r="AQ10" s="36"/>
      <c r="AR10" s="36"/>
      <c r="AS10" s="36"/>
      <c r="AT10" s="36"/>
      <c r="AU10" s="36"/>
      <c r="AV10" s="36"/>
      <c r="AW10" s="36"/>
      <c r="AX10" s="36"/>
      <c r="AY10" s="36"/>
    </row>
    <row r="11" spans="2:11" s="36" customFormat="1" ht="14.25">
      <c r="B11" s="42"/>
      <c r="C11" s="49"/>
      <c r="D11" s="50"/>
      <c r="E11" s="44"/>
      <c r="F11" s="51"/>
      <c r="G11" s="43"/>
      <c r="J11" s="46"/>
      <c r="K11" s="46">
        <v>2017</v>
      </c>
    </row>
    <row r="12" spans="2:11" s="36" customFormat="1" ht="60.75" customHeight="1">
      <c r="B12" s="42"/>
      <c r="C12" s="52" t="s">
        <v>31</v>
      </c>
      <c r="D12" s="79" t="s">
        <v>108</v>
      </c>
      <c r="E12" s="44"/>
      <c r="F12" s="51"/>
      <c r="G12" s="43"/>
      <c r="J12" s="46"/>
      <c r="K12" s="46">
        <v>2018</v>
      </c>
    </row>
    <row r="13" spans="2:11" s="36" customFormat="1" ht="14.25">
      <c r="B13" s="42"/>
      <c r="C13" s="53"/>
      <c r="D13" s="54"/>
      <c r="E13" s="44"/>
      <c r="F13" s="51"/>
      <c r="G13" s="43"/>
      <c r="J13" s="46"/>
      <c r="K13" s="46">
        <v>2019</v>
      </c>
    </row>
    <row r="14" spans="2:11" s="36" customFormat="1" ht="14.25">
      <c r="B14" s="42"/>
      <c r="C14" s="53"/>
      <c r="D14" s="54"/>
      <c r="E14" s="44"/>
      <c r="F14" s="51"/>
      <c r="G14" s="43"/>
      <c r="J14" s="46"/>
      <c r="K14" s="46">
        <v>2020</v>
      </c>
    </row>
    <row r="15" spans="2:10" s="36" customFormat="1" ht="14.25">
      <c r="B15" s="42"/>
      <c r="C15" s="52" t="s">
        <v>32</v>
      </c>
      <c r="D15" s="55" t="s">
        <v>109</v>
      </c>
      <c r="E15" s="44"/>
      <c r="F15" s="51"/>
      <c r="G15" s="43"/>
      <c r="J15" s="56"/>
    </row>
    <row r="16" spans="2:10" s="36" customFormat="1" ht="14.25">
      <c r="B16" s="42"/>
      <c r="C16" s="52" t="s">
        <v>33</v>
      </c>
      <c r="D16" s="55" t="s">
        <v>110</v>
      </c>
      <c r="E16" s="44"/>
      <c r="F16" s="51"/>
      <c r="G16" s="43"/>
      <c r="J16" s="56"/>
    </row>
    <row r="17" spans="2:7" s="36" customFormat="1" ht="14.25">
      <c r="B17" s="42"/>
      <c r="C17" s="49"/>
      <c r="D17" s="44"/>
      <c r="E17" s="50"/>
      <c r="F17" s="51"/>
      <c r="G17" s="43"/>
    </row>
    <row r="18" spans="2:7" s="36" customFormat="1" ht="14.25">
      <c r="B18" s="42"/>
      <c r="C18" s="49"/>
      <c r="D18" s="44"/>
      <c r="E18" s="50"/>
      <c r="F18" s="51"/>
      <c r="G18" s="43"/>
    </row>
    <row r="19" spans="2:7" s="36" customFormat="1" ht="27.75" customHeight="1">
      <c r="B19" s="42"/>
      <c r="C19" s="58" t="s">
        <v>34</v>
      </c>
      <c r="D19" s="59" t="s">
        <v>35</v>
      </c>
      <c r="E19" s="55" t="s">
        <v>111</v>
      </c>
      <c r="F19" s="44"/>
      <c r="G19" s="43"/>
    </row>
    <row r="20" spans="2:7" s="36" customFormat="1" ht="32.25" customHeight="1">
      <c r="B20" s="42"/>
      <c r="C20" s="59" t="s">
        <v>36</v>
      </c>
      <c r="D20" s="59" t="s">
        <v>37</v>
      </c>
      <c r="E20" s="55" t="s">
        <v>112</v>
      </c>
      <c r="F20" s="44"/>
      <c r="G20" s="43"/>
    </row>
    <row r="21" spans="2:7" s="36" customFormat="1" ht="14.25">
      <c r="B21" s="42"/>
      <c r="C21" s="45"/>
      <c r="D21" s="57"/>
      <c r="E21" s="60"/>
      <c r="F21" s="51"/>
      <c r="G21" s="43"/>
    </row>
    <row r="22" spans="2:7" s="36" customFormat="1" ht="14.25">
      <c r="B22" s="42"/>
      <c r="C22" s="138" t="s">
        <v>38</v>
      </c>
      <c r="D22" s="138"/>
      <c r="E22" s="138"/>
      <c r="F22" s="44"/>
      <c r="G22" s="43"/>
    </row>
    <row r="23" spans="2:7" s="36" customFormat="1" ht="55.5" customHeight="1">
      <c r="B23" s="42"/>
      <c r="C23" s="141" t="s">
        <v>39</v>
      </c>
      <c r="D23" s="141"/>
      <c r="E23" s="61" t="s">
        <v>113</v>
      </c>
      <c r="F23" s="44"/>
      <c r="G23" s="43"/>
    </row>
    <row r="24" spans="2:7" s="36" customFormat="1" ht="60" customHeight="1">
      <c r="B24" s="42"/>
      <c r="C24" s="141" t="s">
        <v>40</v>
      </c>
      <c r="D24" s="141"/>
      <c r="E24" s="61" t="s">
        <v>113</v>
      </c>
      <c r="F24" s="44"/>
      <c r="G24" s="43"/>
    </row>
    <row r="25" spans="2:7" s="36" customFormat="1" ht="14.25">
      <c r="B25" s="42"/>
      <c r="C25" s="62"/>
      <c r="D25" s="44"/>
      <c r="E25" s="44"/>
      <c r="F25" s="44"/>
      <c r="G25" s="43"/>
    </row>
    <row r="26" spans="2:7" s="36" customFormat="1" ht="14.25">
      <c r="B26" s="42"/>
      <c r="C26" s="138" t="s">
        <v>41</v>
      </c>
      <c r="D26" s="138"/>
      <c r="E26" s="138"/>
      <c r="F26" s="44"/>
      <c r="G26" s="43"/>
    </row>
    <row r="27" spans="2:7" s="36" customFormat="1" ht="14.25">
      <c r="B27" s="42"/>
      <c r="C27" s="141" t="s">
        <v>42</v>
      </c>
      <c r="D27" s="141"/>
      <c r="E27" s="61" t="s">
        <v>114</v>
      </c>
      <c r="F27" s="44"/>
      <c r="G27" s="43"/>
    </row>
    <row r="28" spans="2:7" s="36" customFormat="1" ht="14.25">
      <c r="B28" s="42"/>
      <c r="C28" s="140" t="s">
        <v>46</v>
      </c>
      <c r="D28" s="140"/>
      <c r="E28" s="61" t="s">
        <v>115</v>
      </c>
      <c r="F28" s="44"/>
      <c r="G28" s="43"/>
    </row>
    <row r="29" spans="2:7" s="36" customFormat="1" ht="14.25">
      <c r="B29" s="42"/>
      <c r="C29" s="141" t="s">
        <v>43</v>
      </c>
      <c r="D29" s="141"/>
      <c r="E29" s="61" t="s">
        <v>116</v>
      </c>
      <c r="F29" s="44"/>
      <c r="G29" s="43"/>
    </row>
    <row r="30" spans="2:7" s="36" customFormat="1" ht="15">
      <c r="B30" s="42"/>
      <c r="C30" s="140" t="s">
        <v>44</v>
      </c>
      <c r="D30" s="140"/>
      <c r="E30" s="63"/>
      <c r="F30" s="44"/>
      <c r="G30" s="43"/>
    </row>
    <row r="31" spans="2:7" s="36" customFormat="1" ht="14.25">
      <c r="B31" s="42"/>
      <c r="C31" s="140" t="s">
        <v>17</v>
      </c>
      <c r="D31" s="140"/>
      <c r="E31" s="61" t="s">
        <v>117</v>
      </c>
      <c r="F31" s="44"/>
      <c r="G31" s="43"/>
    </row>
    <row r="32" spans="2:7" s="36" customFormat="1" ht="14.25">
      <c r="B32" s="42"/>
      <c r="C32" s="62"/>
      <c r="D32" s="44"/>
      <c r="E32" s="44"/>
      <c r="F32" s="44"/>
      <c r="G32" s="43"/>
    </row>
    <row r="33" spans="2:7" s="36" customFormat="1" ht="14.25">
      <c r="B33" s="42"/>
      <c r="C33" s="138" t="s">
        <v>45</v>
      </c>
      <c r="D33" s="138"/>
      <c r="E33" s="138"/>
      <c r="F33" s="44"/>
      <c r="G33" s="43"/>
    </row>
    <row r="34" spans="2:7" s="36" customFormat="1" ht="14.25">
      <c r="B34" s="42"/>
      <c r="C34" s="141" t="s">
        <v>42</v>
      </c>
      <c r="D34" s="141"/>
      <c r="E34" s="61" t="s">
        <v>118</v>
      </c>
      <c r="F34" s="44"/>
      <c r="G34" s="43"/>
    </row>
    <row r="35" spans="2:7" s="36" customFormat="1" ht="14.25">
      <c r="B35" s="42"/>
      <c r="C35" s="140" t="s">
        <v>46</v>
      </c>
      <c r="D35" s="140"/>
      <c r="E35" s="61" t="s">
        <v>119</v>
      </c>
      <c r="F35" s="44"/>
      <c r="G35" s="43"/>
    </row>
    <row r="36" spans="2:7" s="36" customFormat="1" ht="14.25">
      <c r="B36" s="42"/>
      <c r="C36" s="140" t="s">
        <v>43</v>
      </c>
      <c r="D36" s="140"/>
      <c r="E36" s="61" t="s">
        <v>120</v>
      </c>
      <c r="F36" s="44"/>
      <c r="G36" s="43"/>
    </row>
    <row r="37" spans="2:7" s="36" customFormat="1" ht="15">
      <c r="B37" s="42"/>
      <c r="C37" s="140" t="s">
        <v>44</v>
      </c>
      <c r="D37" s="140"/>
      <c r="E37" s="63"/>
      <c r="F37" s="44"/>
      <c r="G37" s="43"/>
    </row>
    <row r="38" spans="2:7" s="36" customFormat="1" ht="14.25">
      <c r="B38" s="42"/>
      <c r="C38" s="140" t="s">
        <v>17</v>
      </c>
      <c r="D38" s="140"/>
      <c r="E38" s="61" t="s">
        <v>121</v>
      </c>
      <c r="F38" s="44"/>
      <c r="G38" s="43"/>
    </row>
    <row r="39" spans="2:7" s="36" customFormat="1" ht="14.25">
      <c r="B39" s="64"/>
      <c r="C39" s="65"/>
      <c r="D39" s="65"/>
      <c r="E39" s="65"/>
      <c r="F39" s="65"/>
      <c r="G39" s="66"/>
    </row>
    <row r="40" spans="3:5" s="36" customFormat="1" ht="14.25">
      <c r="C40" s="67"/>
      <c r="D40" s="67"/>
      <c r="E40" s="67"/>
    </row>
    <row r="41" spans="3:5" s="36" customFormat="1" ht="14.25">
      <c r="C41" s="67"/>
      <c r="D41" s="67"/>
      <c r="E41" s="67"/>
    </row>
    <row r="42" spans="3:5" s="36" customFormat="1" ht="14.25">
      <c r="C42" s="67"/>
      <c r="D42" s="67"/>
      <c r="E42" s="67"/>
    </row>
    <row r="43" spans="3:5" s="36" customFormat="1" ht="14.25">
      <c r="C43" s="142"/>
      <c r="D43" s="142"/>
      <c r="E43" s="142"/>
    </row>
    <row r="44" spans="3:9" s="36" customFormat="1" ht="14.25">
      <c r="C44" s="142"/>
      <c r="D44" s="142"/>
      <c r="E44" s="142"/>
      <c r="H44" s="37"/>
      <c r="I44" s="37"/>
    </row>
    <row r="45" spans="3:5" s="36" customFormat="1" ht="14.25">
      <c r="C45" s="142"/>
      <c r="D45" s="142"/>
      <c r="E45" s="142"/>
    </row>
    <row r="46" spans="3:5" s="36" customFormat="1" ht="14.25">
      <c r="C46" s="142"/>
      <c r="D46" s="142"/>
      <c r="E46" s="142"/>
    </row>
    <row r="47" spans="3:5" s="36" customFormat="1" ht="14.25">
      <c r="C47" s="142"/>
      <c r="D47" s="142"/>
      <c r="E47" s="142"/>
    </row>
    <row r="48" spans="3:5" s="36" customFormat="1" ht="14.25">
      <c r="C48" s="142"/>
      <c r="D48" s="142"/>
      <c r="E48" s="142"/>
    </row>
    <row r="49" s="36" customFormat="1" ht="14.25"/>
    <row r="50" s="36" customFormat="1" ht="14.25"/>
    <row r="51" s="36" customFormat="1" ht="14.25"/>
    <row r="52" s="36" customFormat="1" ht="14.25"/>
    <row r="53" s="36" customFormat="1" ht="14.25"/>
    <row r="54" s="36" customFormat="1" ht="14.25"/>
    <row r="55" s="36" customFormat="1" ht="14.25"/>
    <row r="56" s="36" customFormat="1" ht="14.25"/>
    <row r="57" s="36" customFormat="1" ht="14.25"/>
    <row r="58" s="36" customFormat="1" ht="14.25"/>
    <row r="59" s="36" customFormat="1" ht="14.25"/>
    <row r="60" s="36" customFormat="1" ht="14.25"/>
    <row r="61" s="36" customFormat="1" ht="14.25"/>
    <row r="62" s="36" customFormat="1" ht="14.25"/>
    <row r="63" s="36" customFormat="1" ht="14.25"/>
    <row r="64" s="36" customFormat="1" ht="14.25"/>
    <row r="65" s="36" customFormat="1" ht="14.25"/>
    <row r="66" s="36" customFormat="1" ht="14.25"/>
    <row r="67" s="36" customFormat="1" ht="14.25"/>
    <row r="68" s="36" customFormat="1" ht="14.25"/>
    <row r="69" s="36" customFormat="1" ht="14.25"/>
    <row r="70" s="36" customFormat="1" ht="14.25"/>
    <row r="71" s="36" customFormat="1" ht="14.25"/>
    <row r="72" s="36" customFormat="1" ht="14.25"/>
    <row r="73" s="36" customFormat="1" ht="14.25"/>
    <row r="74" s="36" customFormat="1" ht="14.25"/>
    <row r="75" s="36" customFormat="1" ht="14.25"/>
    <row r="76" s="36" customFormat="1" ht="14.25"/>
    <row r="77" s="36" customFormat="1" ht="14.25"/>
    <row r="78" s="36" customFormat="1" ht="14.25"/>
    <row r="79" s="36" customFormat="1" ht="14.25"/>
    <row r="80" s="36" customFormat="1" ht="14.25"/>
    <row r="81" s="36" customFormat="1" ht="14.25"/>
    <row r="82" s="36" customFormat="1" ht="14.25"/>
    <row r="83" s="36" customFormat="1" ht="14.25"/>
    <row r="84" s="36" customFormat="1" ht="14.25"/>
    <row r="85" s="36" customFormat="1" ht="14.25"/>
    <row r="86" s="36" customFormat="1" ht="14.25"/>
    <row r="87" s="36" customFormat="1" ht="14.25"/>
    <row r="88" s="36" customFormat="1" ht="14.25"/>
    <row r="89" s="36" customFormat="1" ht="14.25"/>
    <row r="90" s="36" customFormat="1" ht="14.25"/>
    <row r="91" s="36" customFormat="1" ht="14.25"/>
    <row r="92" s="36" customFormat="1" ht="14.25"/>
    <row r="93" s="36" customFormat="1" ht="14.25"/>
    <row r="94" s="36" customFormat="1" ht="14.25"/>
    <row r="95" s="36" customFormat="1" ht="14.25"/>
    <row r="96" s="36" customFormat="1" ht="14.25"/>
    <row r="97" s="36" customFormat="1" ht="14.25"/>
    <row r="98" s="36" customFormat="1" ht="14.25"/>
    <row r="99" s="36" customFormat="1" ht="14.25"/>
    <row r="100" s="36" customFormat="1" ht="14.25"/>
    <row r="101" s="36" customFormat="1" ht="14.25"/>
    <row r="102" s="36" customFormat="1" ht="14.25"/>
    <row r="103" s="36" customFormat="1" ht="14.25"/>
    <row r="104" s="36" customFormat="1" ht="14.25"/>
    <row r="105" s="36" customFormat="1" ht="14.25"/>
    <row r="106" s="36" customFormat="1" ht="14.25"/>
    <row r="107" s="36" customFormat="1" ht="14.25"/>
    <row r="108" s="36" customFormat="1" ht="14.25"/>
    <row r="109" s="36" customFormat="1" ht="14.25"/>
    <row r="110" s="36" customFormat="1" ht="14.25"/>
    <row r="111" s="36" customFormat="1" ht="14.25"/>
    <row r="112" s="36" customFormat="1" ht="14.25"/>
    <row r="113" s="36" customFormat="1" ht="14.25"/>
    <row r="114" s="36" customFormat="1" ht="14.25"/>
    <row r="115" s="36" customFormat="1" ht="14.25"/>
    <row r="116" s="36" customFormat="1" ht="14.25"/>
    <row r="117" s="36" customFormat="1" ht="14.25"/>
    <row r="118" s="36" customFormat="1" ht="14.25"/>
    <row r="119" s="36" customFormat="1" ht="14.25"/>
    <row r="120" s="36" customFormat="1" ht="14.25"/>
    <row r="121" s="36" customFormat="1" ht="14.25"/>
    <row r="122" s="36" customFormat="1" ht="14.25"/>
    <row r="123" s="36" customFormat="1" ht="14.25"/>
    <row r="124" s="36" customFormat="1" ht="14.25"/>
    <row r="125" s="36" customFormat="1" ht="14.25"/>
    <row r="126" s="36" customFormat="1" ht="14.25"/>
    <row r="127" s="36" customFormat="1" ht="14.25"/>
    <row r="128" s="36" customFormat="1" ht="14.25"/>
    <row r="129" s="36" customFormat="1" ht="14.25"/>
    <row r="130" s="36" customFormat="1" ht="14.25"/>
    <row r="131" s="36" customFormat="1" ht="14.25"/>
    <row r="132" s="36" customFormat="1" ht="14.25"/>
    <row r="133" s="36" customFormat="1" ht="14.25"/>
    <row r="134" s="36" customFormat="1" ht="14.25"/>
    <row r="135" s="36" customFormat="1" ht="14.25"/>
    <row r="136" s="36" customFormat="1" ht="14.25"/>
    <row r="137" s="36" customFormat="1" ht="14.25"/>
    <row r="138" s="36" customFormat="1" ht="14.25"/>
    <row r="139" s="36" customFormat="1" ht="14.25"/>
    <row r="140" s="36" customFormat="1" ht="14.25"/>
    <row r="141" s="36" customFormat="1" ht="14.25"/>
    <row r="142" s="36" customFormat="1" ht="14.25"/>
    <row r="143" s="36" customFormat="1" ht="14.25"/>
    <row r="144" s="36" customFormat="1" ht="14.25"/>
    <row r="145" s="36" customFormat="1" ht="14.25"/>
    <row r="146" s="36" customFormat="1" ht="14.25"/>
    <row r="147" s="36" customFormat="1" ht="14.25"/>
    <row r="148" s="36" customFormat="1" ht="14.25"/>
    <row r="149" s="36" customFormat="1" ht="14.25"/>
    <row r="150" s="36" customFormat="1" ht="14.25"/>
    <row r="151" s="36" customFormat="1" ht="14.25"/>
    <row r="152" s="36" customFormat="1" ht="14.25"/>
    <row r="153" s="36" customFormat="1" ht="14.25"/>
    <row r="154" s="36" customFormat="1" ht="14.25"/>
    <row r="155" s="36" customFormat="1" ht="14.25"/>
    <row r="156" s="36" customFormat="1" ht="14.25"/>
    <row r="157" s="36" customFormat="1" ht="14.25"/>
    <row r="158" s="36" customFormat="1" ht="14.25"/>
    <row r="159" s="36" customFormat="1" ht="14.25"/>
    <row r="160" s="36" customFormat="1" ht="14.25"/>
    <row r="161" s="36" customFormat="1" ht="14.25"/>
    <row r="162" s="36" customFormat="1" ht="14.25"/>
    <row r="163" s="36" customFormat="1" ht="14.25"/>
    <row r="164" s="36" customFormat="1" ht="14.25"/>
    <row r="165" s="36" customFormat="1" ht="14.25"/>
    <row r="166" s="36" customFormat="1" ht="14.25"/>
    <row r="167" s="36" customFormat="1" ht="14.25"/>
    <row r="168" s="36" customFormat="1" ht="14.25"/>
    <row r="169" s="36" customFormat="1" ht="14.25"/>
    <row r="170" s="36" customFormat="1" ht="14.25"/>
    <row r="171" s="36" customFormat="1" ht="14.25"/>
    <row r="172" s="36" customFormat="1" ht="14.25"/>
    <row r="173" s="36" customFormat="1" ht="14.25"/>
    <row r="174" s="36" customFormat="1" ht="14.25"/>
    <row r="175" s="36" customFormat="1" ht="14.25"/>
    <row r="176" s="36" customFormat="1" ht="14.25"/>
    <row r="177" s="36" customFormat="1" ht="14.25"/>
    <row r="178" s="36" customFormat="1" ht="14.25"/>
    <row r="179" s="36" customFormat="1" ht="14.25"/>
    <row r="180" s="36" customFormat="1" ht="14.25"/>
    <row r="181" s="36" customFormat="1" ht="14.25"/>
    <row r="182" s="36" customFormat="1" ht="14.25"/>
    <row r="183" s="36" customFormat="1" ht="14.25"/>
    <row r="184" s="36" customFormat="1" ht="14.25"/>
    <row r="185" s="36" customFormat="1" ht="14.25"/>
    <row r="186" s="36" customFormat="1" ht="14.25"/>
    <row r="187" s="36" customFormat="1" ht="14.25"/>
    <row r="188" s="36" customFormat="1" ht="14.25"/>
    <row r="189" s="36" customFormat="1" ht="14.25"/>
    <row r="190" s="36" customFormat="1" ht="14.25"/>
    <row r="191" s="36" customFormat="1" ht="14.25"/>
    <row r="192" s="36" customFormat="1" ht="14.25"/>
    <row r="193" s="36" customFormat="1" ht="14.25"/>
    <row r="194" s="36" customFormat="1" ht="14.25"/>
    <row r="195" s="36" customFormat="1" ht="14.25"/>
    <row r="196" s="36" customFormat="1" ht="14.25"/>
    <row r="197" s="36" customFormat="1" ht="14.25"/>
    <row r="198" s="36" customFormat="1" ht="14.25"/>
    <row r="199" s="36" customFormat="1" ht="14.25"/>
    <row r="200" s="36" customFormat="1" ht="14.25"/>
    <row r="201" s="36" customFormat="1" ht="14.25"/>
    <row r="202" s="36" customFormat="1" ht="14.25"/>
    <row r="203" s="36" customFormat="1" ht="14.25"/>
    <row r="204" s="36" customFormat="1" ht="14.25"/>
    <row r="205" s="36" customFormat="1" ht="14.25"/>
    <row r="206" s="36" customFormat="1" ht="14.25"/>
    <row r="207" s="36" customFormat="1" ht="14.25"/>
    <row r="208" s="36" customFormat="1" ht="14.25"/>
    <row r="209" s="36" customFormat="1" ht="14.25"/>
    <row r="210" s="36" customFormat="1" ht="14.25"/>
    <row r="211" s="36" customFormat="1" ht="14.25"/>
    <row r="212" s="36" customFormat="1" ht="14.25"/>
    <row r="213" s="36" customFormat="1" ht="14.25"/>
    <row r="214" s="36" customFormat="1" ht="14.25"/>
    <row r="215" s="36" customFormat="1" ht="14.25"/>
    <row r="216" s="36" customFormat="1" ht="14.25"/>
    <row r="217" s="36" customFormat="1" ht="14.25"/>
    <row r="218" s="36" customFormat="1" ht="14.25"/>
    <row r="219" s="36" customFormat="1" ht="14.25"/>
    <row r="220" s="36" customFormat="1" ht="14.25"/>
    <row r="221" s="36" customFormat="1" ht="14.25"/>
    <row r="222" s="36" customFormat="1" ht="14.25"/>
    <row r="223" s="36" customFormat="1" ht="14.25"/>
    <row r="224" s="36" customFormat="1" ht="14.25"/>
    <row r="225" s="36" customFormat="1" ht="14.25"/>
    <row r="226" s="36" customFormat="1" ht="14.25"/>
    <row r="227" s="36" customFormat="1" ht="14.25"/>
    <row r="228" s="36" customFormat="1" ht="14.25"/>
    <row r="229" s="36" customFormat="1" ht="14.25"/>
    <row r="230" s="36" customFormat="1" ht="14.25"/>
    <row r="231" s="36" customFormat="1" ht="14.25"/>
    <row r="232" s="36" customFormat="1" ht="14.25"/>
    <row r="233" s="36" customFormat="1" ht="14.25"/>
    <row r="234" s="36" customFormat="1" ht="14.25"/>
    <row r="235" s="36" customFormat="1" ht="14.25"/>
    <row r="236" s="36" customFormat="1" ht="14.25"/>
    <row r="237" s="36" customFormat="1" ht="14.25"/>
    <row r="238" s="36" customFormat="1" ht="14.25"/>
    <row r="239" s="36" customFormat="1" ht="14.25"/>
    <row r="240" s="36" customFormat="1" ht="14.25"/>
    <row r="241" s="36" customFormat="1" ht="14.25"/>
    <row r="242" s="36" customFormat="1" ht="14.25"/>
    <row r="243" s="36" customFormat="1" ht="14.25"/>
    <row r="244" s="36" customFormat="1" ht="14.25"/>
    <row r="245" s="36" customFormat="1" ht="14.25"/>
    <row r="246" s="36" customFormat="1" ht="14.25"/>
    <row r="247" s="36" customFormat="1" ht="14.25"/>
    <row r="248" s="36" customFormat="1" ht="14.25"/>
    <row r="249" s="36" customFormat="1" ht="14.25"/>
    <row r="250" s="36" customFormat="1" ht="14.25"/>
    <row r="251" s="36" customFormat="1" ht="14.25"/>
    <row r="252" s="36" customFormat="1" ht="14.25"/>
    <row r="253" s="36" customFormat="1" ht="14.25"/>
    <row r="254" s="36" customFormat="1" ht="14.25"/>
    <row r="255" s="36" customFormat="1" ht="14.25"/>
    <row r="256" s="36" customFormat="1" ht="14.25"/>
    <row r="257" s="36" customFormat="1" ht="14.25"/>
    <row r="258" s="36" customFormat="1" ht="14.25"/>
    <row r="259" s="36" customFormat="1" ht="14.25"/>
    <row r="260" s="36" customFormat="1" ht="14.25"/>
    <row r="261" s="36" customFormat="1" ht="14.25"/>
    <row r="262" s="36" customFormat="1" ht="14.25"/>
    <row r="263" s="36" customFormat="1" ht="14.25"/>
    <row r="264" s="36" customFormat="1" ht="14.25"/>
    <row r="265" s="36" customFormat="1" ht="14.25"/>
    <row r="266" s="36" customFormat="1" ht="14.25"/>
    <row r="267" s="36" customFormat="1" ht="14.25"/>
    <row r="268" s="36" customFormat="1" ht="14.25"/>
    <row r="269" s="36" customFormat="1" ht="14.25"/>
    <row r="270" s="36" customFormat="1" ht="14.25"/>
    <row r="271" s="36" customFormat="1" ht="14.25"/>
    <row r="272" s="36" customFormat="1" ht="14.25"/>
    <row r="273" s="36" customFormat="1" ht="14.25"/>
    <row r="274" s="36" customFormat="1" ht="14.25"/>
    <row r="275" s="36" customFormat="1" ht="14.25"/>
    <row r="276" s="36" customFormat="1" ht="14.25"/>
    <row r="277" s="36" customFormat="1" ht="14.25"/>
    <row r="278" s="36" customFormat="1" ht="14.25"/>
    <row r="279" s="36" customFormat="1" ht="14.25"/>
    <row r="280" s="36" customFormat="1" ht="14.25"/>
    <row r="281" s="36" customFormat="1" ht="14.25"/>
    <row r="282" s="36" customFormat="1" ht="14.25"/>
    <row r="283" s="36" customFormat="1" ht="14.25"/>
    <row r="284" s="36" customFormat="1" ht="14.25"/>
    <row r="285" s="36" customFormat="1" ht="14.25"/>
    <row r="286" s="36" customFormat="1" ht="14.25"/>
    <row r="287" s="36" customFormat="1" ht="14.25"/>
    <row r="288" s="36" customFormat="1" ht="14.25"/>
    <row r="289" s="36" customFormat="1" ht="14.25"/>
    <row r="290" s="36" customFormat="1" ht="14.25"/>
    <row r="291" s="36" customFormat="1" ht="14.25"/>
    <row r="292" s="36" customFormat="1" ht="14.25"/>
    <row r="293" s="36" customFormat="1" ht="14.25"/>
    <row r="294" s="36" customFormat="1" ht="14.25"/>
    <row r="295" s="36" customFormat="1" ht="14.25"/>
    <row r="296" s="36" customFormat="1" ht="14.25"/>
    <row r="297" s="36" customFormat="1" ht="14.25"/>
    <row r="298" s="36" customFormat="1" ht="14.25"/>
    <row r="299" s="36" customFormat="1" ht="14.25"/>
    <row r="300" s="36" customFormat="1" ht="14.25"/>
    <row r="301" s="36" customFormat="1" ht="14.25"/>
    <row r="302" s="36" customFormat="1" ht="14.25"/>
    <row r="303" s="36" customFormat="1" ht="14.25"/>
    <row r="304" s="36" customFormat="1" ht="14.25"/>
    <row r="305" s="36" customFormat="1" ht="14.25"/>
    <row r="306" s="36" customFormat="1" ht="14.25"/>
    <row r="307" s="36" customFormat="1" ht="14.25"/>
    <row r="308" s="36" customFormat="1" ht="14.25"/>
    <row r="309" s="36" customFormat="1" ht="14.25"/>
    <row r="310" s="36" customFormat="1" ht="14.25"/>
    <row r="311" s="36" customFormat="1" ht="14.25"/>
    <row r="312" s="36" customFormat="1" ht="14.25"/>
    <row r="313" s="36" customFormat="1" ht="14.25"/>
    <row r="314" s="36" customFormat="1" ht="14.25"/>
    <row r="315" s="36" customFormat="1" ht="14.25"/>
    <row r="316" s="36" customFormat="1" ht="14.25"/>
    <row r="317" s="36" customFormat="1" ht="14.25"/>
    <row r="318" s="36" customFormat="1" ht="14.25"/>
    <row r="319" s="36" customFormat="1" ht="14.25"/>
    <row r="320" s="36" customFormat="1" ht="14.25"/>
    <row r="321" s="36" customFormat="1" ht="14.25"/>
    <row r="322" s="36" customFormat="1" ht="14.25"/>
    <row r="323" s="36" customFormat="1" ht="14.25"/>
    <row r="324" s="36" customFormat="1" ht="14.25"/>
    <row r="325" s="36" customFormat="1" ht="14.25"/>
    <row r="326" s="36" customFormat="1" ht="14.25"/>
    <row r="327" s="36" customFormat="1" ht="14.25"/>
    <row r="328" s="36" customFormat="1" ht="14.25"/>
    <row r="329" s="36" customFormat="1" ht="14.25"/>
    <row r="330" s="36" customFormat="1" ht="14.25"/>
    <row r="331" s="36" customFormat="1" ht="14.25"/>
    <row r="332" s="36" customFormat="1" ht="14.25"/>
    <row r="333" s="36" customFormat="1" ht="14.25"/>
    <row r="334" s="36" customFormat="1" ht="14.25"/>
    <row r="335" s="36" customFormat="1" ht="14.25"/>
    <row r="336" s="36" customFormat="1" ht="14.25"/>
    <row r="337" s="36" customFormat="1" ht="14.25"/>
    <row r="338" s="36" customFormat="1" ht="14.25"/>
    <row r="339" s="36" customFormat="1" ht="14.25"/>
    <row r="340" s="36" customFormat="1" ht="14.25"/>
    <row r="341" s="36" customFormat="1" ht="14.25"/>
    <row r="342" s="36" customFormat="1" ht="14.25"/>
    <row r="343" s="36" customFormat="1" ht="14.25"/>
    <row r="344" s="36" customFormat="1" ht="14.25"/>
    <row r="345" s="36" customFormat="1" ht="14.25"/>
    <row r="346" s="36" customFormat="1" ht="14.25"/>
    <row r="347" s="36" customFormat="1" ht="14.25"/>
    <row r="348" s="36" customFormat="1" ht="14.25"/>
    <row r="349" s="36" customFormat="1" ht="14.25"/>
    <row r="350" s="36" customFormat="1" ht="14.25"/>
    <row r="351" s="36" customFormat="1" ht="14.25"/>
    <row r="352" s="36" customFormat="1" ht="14.25"/>
    <row r="353" s="36" customFormat="1" ht="14.25"/>
    <row r="354" s="36" customFormat="1" ht="14.25"/>
    <row r="355" s="36" customFormat="1" ht="14.25"/>
    <row r="356" s="36" customFormat="1" ht="14.25"/>
    <row r="357" s="36" customFormat="1" ht="14.25"/>
    <row r="358" s="36" customFormat="1" ht="14.25"/>
    <row r="359" s="36" customFormat="1" ht="14.25"/>
    <row r="360" s="36" customFormat="1" ht="14.25"/>
    <row r="361" s="36" customFormat="1" ht="14.25"/>
    <row r="362" s="36" customFormat="1" ht="14.25"/>
    <row r="363" s="36" customFormat="1" ht="14.25"/>
    <row r="364" s="36" customFormat="1" ht="14.25"/>
    <row r="365" s="36" customFormat="1" ht="14.25"/>
    <row r="366" s="36" customFormat="1" ht="14.25"/>
    <row r="367" s="36" customFormat="1" ht="14.25"/>
    <row r="368" s="36" customFormat="1" ht="14.25"/>
    <row r="369" s="36" customFormat="1" ht="14.25"/>
    <row r="370" s="36" customFormat="1" ht="14.25"/>
    <row r="371" s="36" customFormat="1" ht="14.25"/>
    <row r="372" s="36" customFormat="1" ht="14.25"/>
    <row r="373" s="36" customFormat="1" ht="14.25"/>
    <row r="374" s="36" customFormat="1" ht="14.25"/>
    <row r="375" s="36" customFormat="1" ht="14.25"/>
    <row r="376" s="36" customFormat="1" ht="14.25"/>
    <row r="377" s="36" customFormat="1" ht="14.25"/>
    <row r="378" s="36" customFormat="1" ht="14.25"/>
    <row r="379" s="36" customFormat="1" ht="14.25"/>
    <row r="380" s="36" customFormat="1" ht="14.25"/>
    <row r="381" s="36" customFormat="1" ht="14.25"/>
    <row r="382" s="36" customFormat="1" ht="14.25"/>
    <row r="383" s="36" customFormat="1" ht="14.25"/>
    <row r="384" s="36" customFormat="1" ht="14.25"/>
    <row r="385" s="36" customFormat="1" ht="14.25"/>
    <row r="386" s="36" customFormat="1" ht="14.25"/>
    <row r="387" s="36" customFormat="1" ht="14.25"/>
    <row r="388" s="36" customFormat="1" ht="14.25"/>
    <row r="389" s="36" customFormat="1" ht="14.25"/>
    <row r="390" s="36" customFormat="1" ht="14.25"/>
    <row r="391" s="36" customFormat="1" ht="14.25"/>
    <row r="392" s="36" customFormat="1" ht="14.25"/>
    <row r="393" s="36" customFormat="1" ht="14.25"/>
    <row r="394" s="36" customFormat="1" ht="14.25"/>
    <row r="395" s="36" customFormat="1" ht="14.25"/>
    <row r="396" s="36" customFormat="1" ht="14.25"/>
    <row r="397" s="36" customFormat="1" ht="14.25"/>
    <row r="398" s="36" customFormat="1" ht="14.25"/>
    <row r="399" s="36" customFormat="1" ht="14.25"/>
    <row r="400" s="36" customFormat="1" ht="14.25"/>
    <row r="401" s="36" customFormat="1" ht="14.25"/>
    <row r="402" s="36" customFormat="1" ht="14.25"/>
    <row r="403" s="36" customFormat="1" ht="14.25"/>
    <row r="404" s="36" customFormat="1" ht="14.25"/>
    <row r="405" s="36" customFormat="1" ht="14.25"/>
    <row r="406" s="36" customFormat="1" ht="14.25"/>
    <row r="407" s="36" customFormat="1" ht="14.25"/>
    <row r="408" s="36" customFormat="1" ht="14.25"/>
    <row r="409" s="36" customFormat="1" ht="14.25"/>
    <row r="410" s="36" customFormat="1" ht="14.25"/>
    <row r="411" s="36" customFormat="1" ht="14.25"/>
    <row r="412" s="36" customFormat="1" ht="14.25"/>
    <row r="413" s="36" customFormat="1" ht="14.25"/>
    <row r="414" s="36" customFormat="1" ht="14.25"/>
    <row r="415" s="36" customFormat="1" ht="14.25"/>
    <row r="416" s="36" customFormat="1" ht="14.25"/>
    <row r="417" s="36" customFormat="1" ht="14.25"/>
    <row r="418" s="36" customFormat="1" ht="14.25"/>
    <row r="419" s="36" customFormat="1" ht="14.25"/>
    <row r="420" s="36" customFormat="1" ht="14.25"/>
    <row r="421" s="36" customFormat="1" ht="14.25"/>
    <row r="422" s="36" customFormat="1" ht="14.25"/>
    <row r="423" s="36" customFormat="1" ht="14.25"/>
    <row r="424" s="36" customFormat="1" ht="14.25"/>
    <row r="425" s="36" customFormat="1" ht="14.25"/>
    <row r="426" s="36" customFormat="1" ht="14.25"/>
    <row r="427" s="36" customFormat="1" ht="14.25"/>
    <row r="428" s="36" customFormat="1" ht="14.25"/>
    <row r="429" s="36" customFormat="1" ht="14.25"/>
    <row r="430" s="36" customFormat="1" ht="14.25"/>
    <row r="431" s="36" customFormat="1" ht="14.25"/>
    <row r="432" s="36" customFormat="1" ht="14.25"/>
    <row r="433" s="36" customFormat="1" ht="14.25"/>
    <row r="434" s="36" customFormat="1" ht="14.25"/>
    <row r="435" s="36" customFormat="1" ht="14.25"/>
    <row r="436" s="36" customFormat="1" ht="14.25"/>
    <row r="437" s="36" customFormat="1" ht="14.25"/>
    <row r="438" s="36" customFormat="1" ht="14.25"/>
    <row r="439" s="36" customFormat="1" ht="14.25"/>
    <row r="440" s="36" customFormat="1" ht="14.25"/>
    <row r="441" s="36" customFormat="1" ht="14.25"/>
    <row r="442" s="36" customFormat="1" ht="14.25"/>
    <row r="443" s="36" customFormat="1" ht="14.25"/>
    <row r="444" s="36" customFormat="1" ht="14.25"/>
    <row r="445" s="36" customFormat="1" ht="14.25"/>
    <row r="446" s="36" customFormat="1" ht="14.25"/>
    <row r="447" s="36" customFormat="1" ht="14.25"/>
    <row r="448" s="36" customFormat="1" ht="14.25"/>
    <row r="449" s="36" customFormat="1" ht="14.25"/>
    <row r="450" s="36" customFormat="1" ht="14.25"/>
    <row r="451" s="36" customFormat="1" ht="14.25"/>
    <row r="452" s="36" customFormat="1" ht="14.25"/>
    <row r="453" s="36" customFormat="1" ht="14.25"/>
    <row r="454" s="36" customFormat="1" ht="14.25"/>
    <row r="455" s="36" customFormat="1" ht="14.25"/>
    <row r="456" s="36" customFormat="1" ht="14.25"/>
    <row r="457" s="36" customFormat="1" ht="14.25"/>
    <row r="458" s="36" customFormat="1" ht="14.25"/>
    <row r="459" s="36" customFormat="1" ht="14.25"/>
    <row r="460" s="36" customFormat="1" ht="14.25"/>
    <row r="461" s="36" customFormat="1" ht="14.25"/>
    <row r="462" s="36" customFormat="1" ht="14.25"/>
    <row r="463" s="36" customFormat="1" ht="14.25"/>
    <row r="464" s="36" customFormat="1" ht="14.25"/>
    <row r="465" s="36" customFormat="1" ht="14.25"/>
    <row r="466" s="36" customFormat="1" ht="14.25"/>
    <row r="467" s="36" customFormat="1" ht="14.25"/>
    <row r="468" s="36" customFormat="1" ht="14.25"/>
    <row r="469" s="36" customFormat="1" ht="14.25"/>
    <row r="470" s="36" customFormat="1" ht="14.25"/>
    <row r="471" s="36" customFormat="1" ht="14.25"/>
    <row r="472" s="36" customFormat="1" ht="14.25"/>
    <row r="473" s="36" customFormat="1" ht="14.25"/>
    <row r="474" s="36" customFormat="1" ht="14.25"/>
    <row r="475" s="36" customFormat="1" ht="14.25"/>
    <row r="476" s="36" customFormat="1" ht="14.25"/>
    <row r="477" s="36" customFormat="1" ht="14.25"/>
    <row r="478" s="36" customFormat="1" ht="14.25"/>
    <row r="479" s="36" customFormat="1" ht="14.25"/>
    <row r="480" s="36" customFormat="1" ht="14.25"/>
    <row r="481" s="36" customFormat="1" ht="14.25"/>
    <row r="482" s="36" customFormat="1" ht="14.25"/>
    <row r="483" s="36" customFormat="1" ht="14.25"/>
    <row r="484" s="36" customFormat="1" ht="14.25"/>
    <row r="485" s="36" customFormat="1" ht="14.25"/>
    <row r="486" s="36" customFormat="1" ht="14.25"/>
    <row r="487" s="36" customFormat="1" ht="14.25"/>
    <row r="488" s="36" customFormat="1" ht="14.25"/>
    <row r="489" s="36" customFormat="1" ht="14.25"/>
    <row r="490" s="36" customFormat="1" ht="14.25"/>
    <row r="491" s="36" customFormat="1" ht="14.25"/>
    <row r="492" s="36" customFormat="1" ht="14.25"/>
    <row r="493" s="36" customFormat="1" ht="14.25"/>
    <row r="494" s="36" customFormat="1" ht="14.25"/>
    <row r="495" s="36" customFormat="1" ht="14.25"/>
    <row r="496" s="36" customFormat="1" ht="14.25"/>
    <row r="497" s="36" customFormat="1" ht="14.25"/>
    <row r="498" s="36" customFormat="1" ht="14.25"/>
    <row r="499" s="36" customFormat="1" ht="14.25"/>
    <row r="500" s="36" customFormat="1" ht="14.25"/>
    <row r="501" s="36" customFormat="1" ht="14.25"/>
    <row r="502" s="36" customFormat="1" ht="14.25"/>
    <row r="503" s="36" customFormat="1" ht="14.25"/>
    <row r="504" s="36" customFormat="1" ht="14.25"/>
    <row r="505" s="36" customFormat="1" ht="14.25"/>
    <row r="506" s="36" customFormat="1" ht="14.25"/>
    <row r="507" s="36" customFormat="1" ht="14.25"/>
    <row r="508" s="36" customFormat="1" ht="14.25"/>
    <row r="509" s="36" customFormat="1" ht="14.25"/>
    <row r="510" s="36" customFormat="1" ht="14.25"/>
    <row r="511" s="36" customFormat="1" ht="14.25"/>
    <row r="512" s="36" customFormat="1" ht="14.25"/>
    <row r="513" s="36" customFormat="1" ht="14.25"/>
    <row r="514" s="36" customFormat="1" ht="14.25"/>
    <row r="515" s="36" customFormat="1" ht="14.25"/>
    <row r="516" s="36" customFormat="1" ht="14.25"/>
    <row r="517" s="36" customFormat="1" ht="14.25"/>
    <row r="518" s="36" customFormat="1" ht="14.25"/>
    <row r="519" s="36" customFormat="1" ht="14.25"/>
    <row r="520" s="36" customFormat="1" ht="14.25"/>
    <row r="521" s="36" customFormat="1" ht="14.25"/>
    <row r="522" s="36" customFormat="1" ht="14.25"/>
    <row r="523" s="36" customFormat="1" ht="14.25"/>
    <row r="524" s="36" customFormat="1" ht="14.25"/>
    <row r="525" s="36" customFormat="1" ht="14.25"/>
    <row r="526" s="36" customFormat="1" ht="14.25"/>
    <row r="527" s="36" customFormat="1" ht="14.25"/>
    <row r="528" s="36" customFormat="1" ht="14.25"/>
    <row r="529" s="36" customFormat="1" ht="14.25"/>
    <row r="530" s="36" customFormat="1" ht="14.25"/>
    <row r="531" s="36" customFormat="1" ht="14.25"/>
    <row r="532" s="36" customFormat="1" ht="14.25"/>
    <row r="533" s="36" customFormat="1" ht="14.25"/>
    <row r="534" s="36" customFormat="1" ht="14.25"/>
    <row r="535" s="36" customFormat="1" ht="14.25"/>
    <row r="536" s="36" customFormat="1" ht="14.25"/>
    <row r="537" s="36" customFormat="1" ht="14.25"/>
    <row r="538" s="36" customFormat="1" ht="14.25"/>
    <row r="539" s="36" customFormat="1" ht="14.25"/>
    <row r="540" s="36" customFormat="1" ht="14.25"/>
    <row r="541" s="36" customFormat="1" ht="14.25"/>
    <row r="542" s="36" customFormat="1" ht="14.25"/>
    <row r="543" s="36" customFormat="1" ht="14.25"/>
    <row r="544" s="36" customFormat="1" ht="14.25"/>
    <row r="545" s="36" customFormat="1" ht="14.25"/>
    <row r="546" s="36" customFormat="1" ht="14.25"/>
    <row r="547" s="36" customFormat="1" ht="14.25"/>
    <row r="548" s="36" customFormat="1" ht="14.25"/>
    <row r="549" s="36" customFormat="1" ht="14.25"/>
    <row r="550" s="36" customFormat="1" ht="14.25"/>
    <row r="551" s="36" customFormat="1" ht="14.25"/>
    <row r="552" s="36" customFormat="1" ht="14.25"/>
    <row r="553" s="36" customFormat="1" ht="14.25"/>
    <row r="554" s="36" customFormat="1" ht="14.25"/>
    <row r="555" s="36" customFormat="1" ht="14.25"/>
    <row r="556" s="36" customFormat="1" ht="14.25"/>
    <row r="557" s="36" customFormat="1" ht="14.25"/>
    <row r="558" s="36" customFormat="1" ht="14.25"/>
    <row r="559" s="36" customFormat="1" ht="14.25"/>
    <row r="560" s="36" customFormat="1" ht="14.25"/>
    <row r="561" s="36" customFormat="1" ht="14.25"/>
    <row r="562" s="36" customFormat="1" ht="14.25"/>
    <row r="563" s="36" customFormat="1" ht="14.25"/>
    <row r="564" s="36" customFormat="1" ht="14.25"/>
    <row r="565" s="36" customFormat="1" ht="14.25"/>
    <row r="566" s="36" customFormat="1" ht="14.25"/>
    <row r="567" s="36" customFormat="1" ht="14.25"/>
    <row r="568" s="36" customFormat="1" ht="14.25"/>
    <row r="569" s="36" customFormat="1" ht="14.25"/>
    <row r="570" s="36" customFormat="1" ht="14.25"/>
    <row r="571" s="36" customFormat="1" ht="14.25"/>
    <row r="572" s="36" customFormat="1" ht="14.25"/>
    <row r="573" s="36" customFormat="1" ht="14.25"/>
    <row r="574" s="36" customFormat="1" ht="14.25"/>
    <row r="575" s="36" customFormat="1" ht="14.25"/>
    <row r="576" s="36" customFormat="1" ht="14.25"/>
    <row r="577" s="36" customFormat="1" ht="14.25"/>
    <row r="578" s="36" customFormat="1" ht="14.25"/>
    <row r="579" s="36" customFormat="1" ht="14.25"/>
    <row r="580" s="36" customFormat="1" ht="14.25"/>
    <row r="581" s="36" customFormat="1" ht="14.25"/>
    <row r="582" s="36" customFormat="1" ht="14.25"/>
    <row r="583" s="36" customFormat="1" ht="14.25"/>
    <row r="584" s="36" customFormat="1" ht="14.25"/>
    <row r="585" s="36" customFormat="1" ht="14.25"/>
    <row r="586" s="36" customFormat="1" ht="14.25"/>
    <row r="587" s="36" customFormat="1" ht="14.25"/>
    <row r="588" s="36" customFormat="1" ht="14.25"/>
    <row r="589" s="36" customFormat="1" ht="14.25"/>
    <row r="590" s="36" customFormat="1" ht="14.25"/>
    <row r="591" s="36" customFormat="1" ht="14.25"/>
    <row r="592" s="36" customFormat="1" ht="14.25"/>
    <row r="593" s="36" customFormat="1" ht="14.25"/>
    <row r="594" s="36" customFormat="1" ht="14.25"/>
    <row r="595" s="36" customFormat="1" ht="14.25"/>
    <row r="596" s="36" customFormat="1" ht="14.25"/>
    <row r="597" s="36" customFormat="1" ht="14.25"/>
    <row r="598" s="36" customFormat="1" ht="14.25"/>
    <row r="599" s="36" customFormat="1" ht="14.25"/>
    <row r="600" s="36" customFormat="1" ht="14.25"/>
    <row r="601" s="36" customFormat="1" ht="14.25"/>
    <row r="602" s="36" customFormat="1" ht="14.25"/>
    <row r="603" s="36" customFormat="1" ht="14.25"/>
    <row r="604" s="36" customFormat="1" ht="14.25"/>
    <row r="605" s="36" customFormat="1" ht="14.25"/>
    <row r="606" s="36" customFormat="1" ht="14.25"/>
    <row r="607" s="36" customFormat="1" ht="14.25"/>
    <row r="608" s="36" customFormat="1" ht="14.25"/>
    <row r="609" s="36" customFormat="1" ht="14.25"/>
    <row r="610" s="36" customFormat="1" ht="14.25"/>
    <row r="611" s="36" customFormat="1" ht="14.25"/>
    <row r="612" s="36" customFormat="1" ht="14.25"/>
    <row r="613" s="36" customFormat="1" ht="14.25"/>
    <row r="614" s="36" customFormat="1" ht="14.25"/>
    <row r="615" s="36" customFormat="1" ht="14.25"/>
    <row r="616" s="36" customFormat="1" ht="14.25"/>
    <row r="617" s="36" customFormat="1" ht="14.25"/>
    <row r="618" s="36" customFormat="1" ht="14.25"/>
    <row r="619" s="36" customFormat="1" ht="14.25"/>
    <row r="620" s="36" customFormat="1" ht="14.25"/>
    <row r="621" s="36" customFormat="1" ht="14.25"/>
    <row r="622" s="36" customFormat="1" ht="14.25"/>
    <row r="623" s="36" customFormat="1" ht="14.25"/>
    <row r="624" s="36" customFormat="1" ht="14.25"/>
    <row r="625" s="36" customFormat="1" ht="14.25"/>
    <row r="626" s="36" customFormat="1" ht="14.25"/>
    <row r="627" s="36" customFormat="1" ht="14.25"/>
    <row r="628" s="36" customFormat="1" ht="14.25"/>
    <row r="629" s="36" customFormat="1" ht="14.25"/>
    <row r="630" s="36" customFormat="1" ht="14.25"/>
    <row r="631" s="36" customFormat="1" ht="14.25"/>
    <row r="632" s="36" customFormat="1" ht="14.25"/>
    <row r="633" s="36" customFormat="1" ht="14.25"/>
    <row r="634" s="36" customFormat="1" ht="14.25"/>
    <row r="635" s="36" customFormat="1" ht="14.25"/>
    <row r="636" s="36" customFormat="1" ht="14.25"/>
    <row r="637" s="36" customFormat="1" ht="14.25"/>
    <row r="638" s="36" customFormat="1" ht="14.25"/>
    <row r="639" s="36" customFormat="1" ht="14.25"/>
    <row r="640" s="36" customFormat="1" ht="14.25"/>
    <row r="641" s="36" customFormat="1" ht="14.25"/>
    <row r="642" s="36" customFormat="1" ht="14.25"/>
    <row r="643" s="36" customFormat="1" ht="14.25"/>
    <row r="644" s="36" customFormat="1" ht="14.25"/>
    <row r="645" s="36" customFormat="1" ht="14.25"/>
    <row r="646" s="36" customFormat="1" ht="14.25"/>
    <row r="647" s="36" customFormat="1" ht="14.25"/>
    <row r="648" s="36" customFormat="1" ht="14.25"/>
    <row r="649" s="36" customFormat="1" ht="14.25"/>
    <row r="650" s="36" customFormat="1" ht="14.25"/>
    <row r="651" s="36" customFormat="1" ht="14.25"/>
    <row r="652" s="36" customFormat="1" ht="14.25"/>
    <row r="653" s="36" customFormat="1" ht="14.25"/>
    <row r="654" s="36" customFormat="1" ht="14.25"/>
    <row r="655" s="36" customFormat="1" ht="14.25"/>
    <row r="656" s="36" customFormat="1" ht="14.25"/>
    <row r="657" s="36" customFormat="1" ht="14.25"/>
    <row r="658" s="36" customFormat="1" ht="14.25"/>
    <row r="659" s="36" customFormat="1" ht="14.25"/>
    <row r="660" s="36" customFormat="1" ht="14.25"/>
    <row r="661" s="36" customFormat="1" ht="14.25"/>
    <row r="662" s="36" customFormat="1" ht="14.25"/>
    <row r="663" s="36" customFormat="1" ht="14.25"/>
    <row r="664" s="36" customFormat="1" ht="14.25"/>
    <row r="665" s="36" customFormat="1" ht="14.25"/>
    <row r="666" s="36" customFormat="1" ht="14.25"/>
    <row r="667" s="36" customFormat="1" ht="14.25"/>
    <row r="668" s="36" customFormat="1" ht="14.25"/>
    <row r="669" s="36" customFormat="1" ht="14.25"/>
    <row r="670" s="36" customFormat="1" ht="14.25"/>
    <row r="671" s="36" customFormat="1" ht="14.25"/>
    <row r="672" s="36" customFormat="1" ht="14.25"/>
    <row r="673" s="36" customFormat="1" ht="14.25"/>
    <row r="674" s="36" customFormat="1" ht="14.25"/>
    <row r="675" s="36" customFormat="1" ht="14.25"/>
    <row r="676" s="36" customFormat="1" ht="14.25"/>
    <row r="677" s="36" customFormat="1" ht="14.25"/>
    <row r="678" s="36" customFormat="1" ht="14.25"/>
    <row r="679" s="36" customFormat="1" ht="14.25"/>
    <row r="680" s="36" customFormat="1" ht="14.25"/>
    <row r="681" s="36" customFormat="1" ht="14.25"/>
    <row r="682" s="36" customFormat="1" ht="14.25"/>
    <row r="683" s="36" customFormat="1" ht="14.25"/>
    <row r="684" s="36" customFormat="1" ht="14.25"/>
    <row r="685" s="36" customFormat="1" ht="14.25"/>
    <row r="686" s="36" customFormat="1" ht="14.25"/>
    <row r="687" s="36" customFormat="1" ht="14.25"/>
    <row r="688" s="36" customFormat="1" ht="14.25"/>
    <row r="689" s="36" customFormat="1" ht="14.25"/>
    <row r="690" s="36" customFormat="1" ht="14.25"/>
    <row r="691" s="36" customFormat="1" ht="14.25"/>
    <row r="692" s="36" customFormat="1" ht="14.25"/>
    <row r="693" s="36" customFormat="1" ht="14.25"/>
    <row r="694" s="36" customFormat="1" ht="14.25"/>
    <row r="695" s="36" customFormat="1" ht="14.25"/>
    <row r="696" s="36" customFormat="1" ht="14.25"/>
    <row r="697" s="36" customFormat="1" ht="14.25"/>
    <row r="698" s="36" customFormat="1" ht="14.25"/>
    <row r="699" s="36" customFormat="1" ht="14.25"/>
    <row r="700" s="36" customFormat="1" ht="14.25"/>
    <row r="701" s="36" customFormat="1" ht="14.25"/>
    <row r="702" s="36" customFormat="1" ht="14.25"/>
    <row r="703" s="36" customFormat="1" ht="14.25"/>
    <row r="704" s="36" customFormat="1" ht="14.25"/>
    <row r="705" s="36" customFormat="1" ht="14.25"/>
    <row r="706" s="36" customFormat="1" ht="14.25"/>
    <row r="707" s="36" customFormat="1" ht="14.25"/>
    <row r="708" s="36" customFormat="1" ht="14.25"/>
    <row r="709" s="36" customFormat="1" ht="14.25"/>
    <row r="710" s="36" customFormat="1" ht="14.25"/>
    <row r="711" s="36" customFormat="1" ht="14.25"/>
    <row r="712" s="36" customFormat="1" ht="14.25"/>
    <row r="713" s="36" customFormat="1" ht="14.25"/>
    <row r="714" s="36" customFormat="1" ht="14.25"/>
    <row r="715" s="36" customFormat="1" ht="14.25"/>
    <row r="716" s="36" customFormat="1" ht="14.25"/>
    <row r="717" s="36" customFormat="1" ht="14.25"/>
    <row r="718" s="36" customFormat="1" ht="14.25"/>
    <row r="719" s="36" customFormat="1" ht="14.25"/>
    <row r="720" s="36" customFormat="1" ht="14.25"/>
    <row r="721" s="36" customFormat="1" ht="14.25"/>
    <row r="722" s="36" customFormat="1" ht="14.25"/>
    <row r="723" s="36" customFormat="1" ht="14.25"/>
    <row r="724" s="36" customFormat="1" ht="14.25"/>
    <row r="725" s="36" customFormat="1" ht="14.25"/>
    <row r="726" s="36" customFormat="1" ht="14.25"/>
    <row r="727" s="36" customFormat="1" ht="14.25"/>
    <row r="728" s="36" customFormat="1" ht="14.25"/>
    <row r="729" s="36" customFormat="1" ht="14.25"/>
    <row r="730" s="36" customFormat="1" ht="14.25"/>
    <row r="731" s="36" customFormat="1" ht="14.25"/>
    <row r="732" s="36" customFormat="1" ht="14.25"/>
    <row r="733" s="36" customFormat="1" ht="14.25"/>
    <row r="734" s="36" customFormat="1" ht="14.25"/>
    <row r="735" s="36" customFormat="1" ht="14.25"/>
    <row r="736" s="36" customFormat="1" ht="14.25"/>
    <row r="737" s="36" customFormat="1" ht="14.25"/>
    <row r="738" s="36" customFormat="1" ht="14.25"/>
    <row r="739" s="36" customFormat="1" ht="14.25"/>
    <row r="740" s="36" customFormat="1" ht="14.25"/>
    <row r="741" s="36" customFormat="1" ht="14.25"/>
    <row r="742" s="36" customFormat="1" ht="14.25"/>
    <row r="743" s="36" customFormat="1" ht="14.25"/>
    <row r="744" s="36" customFormat="1" ht="14.25"/>
    <row r="745" s="36" customFormat="1" ht="14.25"/>
    <row r="746" s="36" customFormat="1" ht="14.25"/>
    <row r="747" s="36" customFormat="1" ht="14.25"/>
    <row r="748" s="36" customFormat="1" ht="14.25"/>
    <row r="749" s="36" customFormat="1" ht="14.25"/>
    <row r="750" s="36" customFormat="1" ht="14.25"/>
    <row r="751" s="36" customFormat="1" ht="14.25"/>
    <row r="752" s="36" customFormat="1" ht="14.25"/>
    <row r="753" s="36" customFormat="1" ht="14.25"/>
    <row r="754" s="36" customFormat="1" ht="14.25"/>
    <row r="755" s="36" customFormat="1" ht="14.25"/>
    <row r="756" s="36" customFormat="1" ht="14.25"/>
    <row r="757" s="36" customFormat="1" ht="14.25"/>
    <row r="758" s="36" customFormat="1" ht="14.25"/>
    <row r="759" s="36" customFormat="1" ht="14.25"/>
    <row r="760" s="36" customFormat="1" ht="14.25"/>
    <row r="761" s="36" customFormat="1" ht="14.25"/>
    <row r="762" s="36" customFormat="1" ht="14.25"/>
    <row r="763" s="36" customFormat="1" ht="14.25"/>
    <row r="764" s="36" customFormat="1" ht="14.25"/>
    <row r="765" s="36" customFormat="1" ht="14.25"/>
    <row r="766" s="36" customFormat="1" ht="14.25"/>
    <row r="767" s="36" customFormat="1" ht="14.25"/>
    <row r="768" s="36" customFormat="1" ht="14.25"/>
    <row r="769" s="36" customFormat="1" ht="14.25"/>
    <row r="770" s="36" customFormat="1" ht="14.25"/>
    <row r="771" s="36" customFormat="1" ht="14.25"/>
    <row r="772" s="36" customFormat="1" ht="14.25"/>
    <row r="773" s="36" customFormat="1" ht="14.25"/>
    <row r="774" s="36" customFormat="1" ht="14.25"/>
    <row r="775" s="36" customFormat="1" ht="14.25"/>
    <row r="776" s="36" customFormat="1" ht="14.25"/>
    <row r="777" s="36" customFormat="1" ht="14.25"/>
    <row r="778" s="36" customFormat="1" ht="14.25"/>
    <row r="779" s="36" customFormat="1" ht="14.25"/>
    <row r="780" s="36" customFormat="1" ht="14.25"/>
    <row r="781" s="36" customFormat="1" ht="14.25"/>
    <row r="782" s="36" customFormat="1" ht="14.25"/>
    <row r="783" s="36" customFormat="1" ht="14.25"/>
    <row r="784" s="36" customFormat="1" ht="14.25"/>
    <row r="785" s="36" customFormat="1" ht="14.25"/>
    <row r="786" s="36" customFormat="1" ht="14.25"/>
    <row r="787" s="36" customFormat="1" ht="14.25"/>
    <row r="788" s="36" customFormat="1" ht="14.25"/>
    <row r="789" s="36" customFormat="1" ht="14.25"/>
    <row r="790" s="36" customFormat="1" ht="14.25"/>
    <row r="791" s="36" customFormat="1" ht="14.25"/>
    <row r="792" s="36" customFormat="1" ht="14.25"/>
    <row r="793" s="36" customFormat="1" ht="14.25"/>
    <row r="794" s="36" customFormat="1" ht="14.25"/>
    <row r="795" s="36" customFormat="1" ht="14.25"/>
    <row r="796" s="36" customFormat="1" ht="14.25"/>
    <row r="797" s="36" customFormat="1" ht="14.25"/>
    <row r="798" s="36" customFormat="1" ht="14.25"/>
    <row r="799" s="36" customFormat="1" ht="14.25"/>
    <row r="800" s="36" customFormat="1" ht="14.25"/>
    <row r="801" s="36" customFormat="1" ht="14.25"/>
    <row r="802" s="36" customFormat="1" ht="14.25"/>
    <row r="803" s="36" customFormat="1" ht="14.25"/>
    <row r="804" s="36" customFormat="1" ht="14.25"/>
    <row r="805" s="36" customFormat="1" ht="14.25"/>
    <row r="806" s="36" customFormat="1" ht="14.25"/>
    <row r="807" s="36" customFormat="1" ht="14.25"/>
    <row r="808" s="36" customFormat="1" ht="14.25"/>
    <row r="809" s="36" customFormat="1" ht="14.25"/>
    <row r="810" s="36" customFormat="1" ht="14.25"/>
    <row r="811" s="36" customFormat="1" ht="14.25"/>
    <row r="812" s="36" customFormat="1" ht="14.25"/>
    <row r="813" s="36" customFormat="1" ht="14.25"/>
    <row r="814" s="36" customFormat="1" ht="14.25"/>
    <row r="815" s="36" customFormat="1" ht="14.25"/>
    <row r="816" s="36" customFormat="1" ht="14.25"/>
    <row r="817" s="36" customFormat="1" ht="14.25"/>
    <row r="818" s="36" customFormat="1" ht="14.25"/>
    <row r="819" s="36" customFormat="1" ht="14.25"/>
    <row r="820" s="36" customFormat="1" ht="14.25"/>
    <row r="821" s="36" customFormat="1" ht="14.25"/>
    <row r="822" s="36" customFormat="1" ht="14.25"/>
    <row r="823" s="36" customFormat="1" ht="14.25"/>
    <row r="824" s="36" customFormat="1" ht="14.25"/>
    <row r="825" s="36" customFormat="1" ht="14.25"/>
    <row r="826" s="36" customFormat="1" ht="14.25"/>
    <row r="827" s="36" customFormat="1" ht="14.25"/>
    <row r="828" s="36" customFormat="1" ht="14.25"/>
    <row r="829" s="36" customFormat="1" ht="14.25"/>
    <row r="830" s="36" customFormat="1" ht="14.25"/>
    <row r="831" s="36" customFormat="1" ht="14.25"/>
    <row r="832" s="36" customFormat="1" ht="14.25"/>
    <row r="833" s="36" customFormat="1" ht="14.25"/>
    <row r="834" s="36" customFormat="1" ht="14.25"/>
    <row r="835" s="36" customFormat="1" ht="14.25"/>
    <row r="836" s="36" customFormat="1" ht="14.25"/>
    <row r="837" s="36" customFormat="1" ht="14.25"/>
    <row r="838" s="36" customFormat="1" ht="14.25"/>
    <row r="839" s="36" customFormat="1" ht="14.25"/>
    <row r="840" s="36" customFormat="1" ht="14.25"/>
    <row r="841" s="36" customFormat="1" ht="14.25"/>
    <row r="842" s="36" customFormat="1" ht="14.25"/>
    <row r="843" s="36" customFormat="1" ht="14.25"/>
    <row r="844" s="36" customFormat="1" ht="14.25"/>
    <row r="845" s="36" customFormat="1" ht="14.25"/>
    <row r="846" s="36" customFormat="1" ht="14.25"/>
    <row r="847" s="36" customFormat="1" ht="14.25"/>
    <row r="848" s="36" customFormat="1" ht="14.25"/>
    <row r="849" s="36" customFormat="1" ht="14.25"/>
    <row r="850" s="36" customFormat="1" ht="14.25"/>
    <row r="851" s="36" customFormat="1" ht="14.25"/>
    <row r="852" s="36" customFormat="1" ht="14.25"/>
    <row r="853" s="36" customFormat="1" ht="14.25"/>
    <row r="854" s="36" customFormat="1" ht="14.25"/>
    <row r="855" s="36" customFormat="1" ht="14.25"/>
    <row r="856" s="36" customFormat="1" ht="14.25"/>
    <row r="857" s="36" customFormat="1" ht="14.25"/>
    <row r="858" s="36" customFormat="1" ht="14.25"/>
    <row r="859" s="36" customFormat="1" ht="14.25"/>
    <row r="860" s="36" customFormat="1" ht="14.25"/>
    <row r="861" s="36" customFormat="1" ht="14.25"/>
    <row r="862" s="36" customFormat="1" ht="14.25"/>
    <row r="863" s="36" customFormat="1" ht="14.25"/>
    <row r="864" s="36" customFormat="1" ht="14.25"/>
    <row r="865" s="36" customFormat="1" ht="14.25"/>
    <row r="866" s="36" customFormat="1" ht="14.25"/>
    <row r="867" s="36" customFormat="1" ht="14.25"/>
    <row r="868" s="36" customFormat="1" ht="14.25"/>
    <row r="869" s="36" customFormat="1" ht="14.25"/>
    <row r="870" s="36" customFormat="1" ht="14.25"/>
    <row r="871" s="36" customFormat="1" ht="14.25"/>
    <row r="872" s="36" customFormat="1" ht="14.25"/>
    <row r="873" s="36" customFormat="1" ht="14.25"/>
    <row r="874" s="36" customFormat="1" ht="14.25"/>
    <row r="875" s="36" customFormat="1" ht="14.25"/>
    <row r="876" s="36" customFormat="1" ht="14.25"/>
    <row r="877" s="36" customFormat="1" ht="14.25"/>
    <row r="878" s="36" customFormat="1" ht="14.25"/>
    <row r="879" s="36" customFormat="1" ht="14.25"/>
    <row r="880" s="36" customFormat="1" ht="14.25"/>
    <row r="881" s="36" customFormat="1" ht="14.25"/>
    <row r="882" s="36" customFormat="1" ht="14.25"/>
    <row r="883" s="36" customFormat="1" ht="14.25"/>
    <row r="884" s="36" customFormat="1" ht="14.25"/>
    <row r="885" s="36" customFormat="1" ht="14.25"/>
    <row r="886" s="36" customFormat="1" ht="14.25"/>
    <row r="887" s="36" customFormat="1" ht="14.25"/>
    <row r="888" s="36" customFormat="1" ht="14.25"/>
    <row r="889" s="36" customFormat="1" ht="14.25"/>
    <row r="890" s="36" customFormat="1" ht="14.25"/>
    <row r="891" s="36" customFormat="1" ht="14.25"/>
    <row r="892" s="36" customFormat="1" ht="14.25"/>
    <row r="893" s="36" customFormat="1" ht="14.25"/>
    <row r="894" s="36" customFormat="1" ht="14.25"/>
    <row r="895" s="36" customFormat="1" ht="14.25"/>
    <row r="896" s="36" customFormat="1" ht="14.25"/>
    <row r="897" s="36" customFormat="1" ht="14.25"/>
    <row r="898" s="36" customFormat="1" ht="14.25"/>
    <row r="899" s="36" customFormat="1" ht="14.25"/>
    <row r="900" s="36" customFormat="1" ht="14.25"/>
    <row r="901" s="36" customFormat="1" ht="14.25"/>
    <row r="902" s="36" customFormat="1" ht="14.25"/>
    <row r="903" s="36" customFormat="1" ht="14.25"/>
    <row r="904" s="36" customFormat="1" ht="14.25"/>
    <row r="905" s="36" customFormat="1" ht="14.25"/>
    <row r="906" s="36" customFormat="1" ht="14.25"/>
    <row r="907" s="36" customFormat="1" ht="14.25"/>
    <row r="908" s="36" customFormat="1" ht="14.25"/>
    <row r="909" s="36" customFormat="1" ht="14.25"/>
    <row r="910" s="36" customFormat="1" ht="14.25"/>
    <row r="911" s="36" customFormat="1" ht="14.25"/>
    <row r="912" s="36" customFormat="1" ht="14.25"/>
    <row r="913" s="36" customFormat="1" ht="14.25"/>
    <row r="914" s="36" customFormat="1" ht="14.25"/>
    <row r="915" s="36" customFormat="1" ht="14.25"/>
    <row r="916" s="36" customFormat="1" ht="14.25"/>
    <row r="917" s="36" customFormat="1" ht="14.25"/>
    <row r="918" s="36" customFormat="1" ht="14.25"/>
    <row r="919" s="36" customFormat="1" ht="14.25"/>
    <row r="920" s="36" customFormat="1" ht="14.25"/>
    <row r="921" s="36" customFormat="1" ht="14.25"/>
    <row r="922" s="36" customFormat="1" ht="14.25"/>
    <row r="923" s="36" customFormat="1" ht="14.25"/>
    <row r="924" s="36" customFormat="1" ht="14.25"/>
    <row r="925" s="36" customFormat="1" ht="14.25"/>
    <row r="926" s="36" customFormat="1" ht="14.25"/>
    <row r="927" s="36" customFormat="1" ht="14.25"/>
    <row r="928" s="36" customFormat="1" ht="14.25"/>
    <row r="929" s="36" customFormat="1" ht="14.25"/>
    <row r="930" s="36" customFormat="1" ht="14.25"/>
    <row r="931" s="36" customFormat="1" ht="14.25"/>
    <row r="932" s="36" customFormat="1" ht="14.25"/>
    <row r="933" s="36" customFormat="1" ht="14.25"/>
    <row r="934" s="36" customFormat="1" ht="14.25"/>
    <row r="935" s="36" customFormat="1" ht="14.25"/>
    <row r="936" s="36" customFormat="1" ht="14.25"/>
    <row r="937" s="36" customFormat="1" ht="14.25"/>
    <row r="938" s="36" customFormat="1" ht="14.25"/>
    <row r="939" s="36" customFormat="1" ht="14.25"/>
    <row r="940" s="36" customFormat="1" ht="14.25"/>
    <row r="941" s="36" customFormat="1" ht="14.25"/>
    <row r="942" s="36" customFormat="1" ht="14.25"/>
    <row r="943" s="36" customFormat="1" ht="14.25"/>
    <row r="944" s="36" customFormat="1" ht="14.25"/>
    <row r="945" s="36" customFormat="1" ht="14.25"/>
    <row r="946" s="36" customFormat="1" ht="14.25"/>
    <row r="947" s="36" customFormat="1" ht="14.25"/>
    <row r="948" s="36" customFormat="1" ht="14.25"/>
    <row r="949" s="36" customFormat="1" ht="14.25"/>
    <row r="950" s="36" customFormat="1" ht="14.25"/>
    <row r="951" s="36" customFormat="1" ht="14.25"/>
    <row r="952" s="36" customFormat="1" ht="14.25"/>
    <row r="953" s="36" customFormat="1" ht="14.25"/>
    <row r="954" s="36" customFormat="1" ht="14.25"/>
    <row r="955" s="36" customFormat="1" ht="14.25"/>
    <row r="956" s="36" customFormat="1" ht="14.25"/>
    <row r="957" s="36" customFormat="1" ht="14.25"/>
    <row r="958" s="36" customFormat="1" ht="14.25"/>
    <row r="959" s="36" customFormat="1" ht="14.25"/>
    <row r="960" s="36" customFormat="1" ht="14.25"/>
    <row r="961" s="36" customFormat="1" ht="14.25"/>
    <row r="962" s="36" customFormat="1" ht="14.25"/>
    <row r="963" s="36" customFormat="1" ht="14.25"/>
    <row r="964" s="36" customFormat="1" ht="14.25"/>
    <row r="965" s="36" customFormat="1" ht="14.25"/>
    <row r="966" s="36" customFormat="1" ht="14.25"/>
    <row r="967" s="36" customFormat="1" ht="14.25"/>
    <row r="968" s="36" customFormat="1" ht="14.25"/>
    <row r="969" s="36" customFormat="1" ht="14.25"/>
    <row r="970" s="36" customFormat="1" ht="14.25"/>
    <row r="971" s="36" customFormat="1" ht="14.25"/>
    <row r="972" s="36" customFormat="1" ht="14.25"/>
    <row r="973" s="36" customFormat="1" ht="14.25"/>
    <row r="974" s="36" customFormat="1" ht="14.25"/>
    <row r="975" s="36" customFormat="1" ht="14.25"/>
    <row r="976" s="36" customFormat="1" ht="14.25"/>
    <row r="977" s="36" customFormat="1" ht="14.25"/>
    <row r="978" s="36" customFormat="1" ht="14.25"/>
    <row r="979" s="36" customFormat="1" ht="14.25"/>
    <row r="980" s="36" customFormat="1" ht="14.25"/>
    <row r="981" s="36" customFormat="1" ht="14.25"/>
    <row r="982" s="36" customFormat="1" ht="14.25"/>
    <row r="983" s="36" customFormat="1" ht="14.25"/>
    <row r="984" s="36" customFormat="1" ht="14.25"/>
    <row r="985" s="36" customFormat="1" ht="14.25"/>
    <row r="986" s="36" customFormat="1" ht="14.25"/>
    <row r="987" s="36" customFormat="1" ht="14.25"/>
    <row r="988" s="36" customFormat="1" ht="14.25"/>
    <row r="989" s="36" customFormat="1" ht="14.25"/>
    <row r="990" s="36" customFormat="1" ht="14.25"/>
    <row r="991" s="36" customFormat="1" ht="14.25"/>
    <row r="992" s="36" customFormat="1" ht="14.25"/>
    <row r="993" s="36" customFormat="1" ht="14.25"/>
    <row r="994" s="36" customFormat="1" ht="14.25"/>
    <row r="995" s="36" customFormat="1" ht="14.25"/>
    <row r="996" s="36" customFormat="1" ht="14.25"/>
    <row r="997" s="36" customFormat="1" ht="14.25"/>
    <row r="998" s="36" customFormat="1" ht="14.25"/>
    <row r="999" s="36" customFormat="1" ht="14.25"/>
    <row r="1000" s="36" customFormat="1" ht="14.25"/>
    <row r="1001" s="36" customFormat="1" ht="14.25"/>
    <row r="1002" s="36" customFormat="1" ht="14.25"/>
    <row r="1003" s="36" customFormat="1" ht="14.25"/>
    <row r="1004" s="36" customFormat="1" ht="14.25"/>
    <row r="1005" s="36" customFormat="1" ht="14.25"/>
    <row r="1006" s="36" customFormat="1" ht="14.25"/>
    <row r="1007" s="36" customFormat="1" ht="14.25"/>
    <row r="1008" s="36" customFormat="1" ht="14.25"/>
    <row r="1009" s="36" customFormat="1" ht="14.25"/>
    <row r="1010" s="36" customFormat="1" ht="14.25"/>
    <row r="1011" s="36" customFormat="1" ht="14.25"/>
    <row r="1012" s="36" customFormat="1" ht="14.25"/>
    <row r="1013" s="36" customFormat="1" ht="14.25"/>
    <row r="1014" s="36" customFormat="1" ht="14.25"/>
    <row r="1015" s="36" customFormat="1" ht="14.25"/>
    <row r="1016" s="36" customFormat="1" ht="14.25"/>
    <row r="1017" s="36" customFormat="1" ht="14.25"/>
    <row r="1018" s="36" customFormat="1" ht="14.25"/>
    <row r="1019" s="36" customFormat="1" ht="14.25"/>
    <row r="1020" s="36" customFormat="1" ht="14.25"/>
    <row r="1021" s="36" customFormat="1" ht="14.25"/>
    <row r="1022" s="36" customFormat="1" ht="14.25"/>
    <row r="1023" s="36" customFormat="1" ht="14.25"/>
    <row r="1024" s="36" customFormat="1" ht="14.25"/>
    <row r="1025" s="36" customFormat="1" ht="14.25"/>
    <row r="1026" s="36" customFormat="1" ht="14.25"/>
    <row r="1027" s="36" customFormat="1" ht="14.25"/>
    <row r="1028" s="36" customFormat="1" ht="14.25"/>
    <row r="1029" s="36" customFormat="1" ht="14.25"/>
    <row r="1030" s="36" customFormat="1" ht="14.25"/>
    <row r="1031" s="36" customFormat="1" ht="14.25"/>
    <row r="1032" s="36" customFormat="1" ht="14.25"/>
    <row r="1033" s="36" customFormat="1" ht="14.25"/>
    <row r="1034" s="36" customFormat="1" ht="14.25"/>
    <row r="1035" s="36" customFormat="1" ht="14.25"/>
    <row r="1036" s="36" customFormat="1" ht="14.25"/>
    <row r="1037" s="36" customFormat="1" ht="14.25"/>
    <row r="1038" s="36" customFormat="1" ht="14.25"/>
    <row r="1039" s="36" customFormat="1" ht="14.25"/>
    <row r="1040" s="36" customFormat="1" ht="14.25"/>
    <row r="1041" s="36" customFormat="1" ht="14.25"/>
    <row r="1042" s="36" customFormat="1" ht="14.25"/>
    <row r="1043" s="36" customFormat="1" ht="14.25"/>
    <row r="1044" s="36" customFormat="1" ht="14.25"/>
    <row r="1045" s="36" customFormat="1" ht="14.25"/>
    <row r="1046" s="36" customFormat="1" ht="14.25"/>
    <row r="1047" s="36" customFormat="1" ht="14.25"/>
    <row r="1048" s="36" customFormat="1" ht="14.25"/>
    <row r="1049" s="36" customFormat="1" ht="14.25"/>
    <row r="1050" s="36" customFormat="1" ht="14.25"/>
    <row r="1051" s="36" customFormat="1" ht="14.25"/>
    <row r="1052" s="36" customFormat="1" ht="14.25"/>
    <row r="1053" s="36" customFormat="1" ht="14.25"/>
    <row r="1054" s="36" customFormat="1" ht="14.25"/>
    <row r="1055" s="36" customFormat="1" ht="14.25"/>
    <row r="1056" s="36" customFormat="1" ht="14.25"/>
    <row r="1057" s="36" customFormat="1" ht="14.25"/>
    <row r="1058" s="36" customFormat="1" ht="14.25"/>
    <row r="1059" s="36" customFormat="1" ht="14.25"/>
    <row r="1060" s="36" customFormat="1" ht="14.25"/>
    <row r="1061" s="36" customFormat="1" ht="14.25"/>
    <row r="1062" s="36" customFormat="1" ht="14.25"/>
    <row r="1063" s="36" customFormat="1" ht="14.25"/>
    <row r="1064" s="36" customFormat="1" ht="14.25"/>
    <row r="1065" s="36" customFormat="1" ht="14.25"/>
    <row r="1066" s="36" customFormat="1" ht="14.25"/>
    <row r="1067" s="36" customFormat="1" ht="14.25"/>
    <row r="1068" s="36" customFormat="1" ht="14.25"/>
    <row r="1069" s="36" customFormat="1" ht="14.25"/>
    <row r="1070" s="36" customFormat="1" ht="14.25"/>
    <row r="1071" s="36" customFormat="1" ht="14.25"/>
    <row r="1072" s="36" customFormat="1" ht="14.25"/>
    <row r="1073" s="36" customFormat="1" ht="14.25"/>
    <row r="1074" s="36" customFormat="1" ht="14.25"/>
    <row r="1075" s="36" customFormat="1" ht="14.25"/>
    <row r="1076" s="36" customFormat="1" ht="14.25"/>
    <row r="1077" s="36" customFormat="1" ht="14.25"/>
    <row r="1078" s="36" customFormat="1" ht="14.25"/>
    <row r="1079" s="36" customFormat="1" ht="14.25"/>
    <row r="1080" s="36" customFormat="1" ht="14.25"/>
    <row r="1081" s="36" customFormat="1" ht="14.25"/>
    <row r="1082" s="36" customFormat="1" ht="14.25"/>
    <row r="1083" s="36" customFormat="1" ht="14.25"/>
    <row r="1084" s="36" customFormat="1" ht="14.25"/>
    <row r="1085" s="36" customFormat="1" ht="14.25"/>
    <row r="1086" s="36" customFormat="1" ht="14.25"/>
    <row r="1087" s="36" customFormat="1" ht="14.25"/>
    <row r="1088" s="36" customFormat="1" ht="14.25"/>
    <row r="1089" s="36" customFormat="1" ht="14.25"/>
    <row r="1090" s="36" customFormat="1" ht="14.25"/>
    <row r="1091" s="36" customFormat="1" ht="14.25"/>
    <row r="1092" s="36" customFormat="1" ht="14.25"/>
    <row r="1093" s="36" customFormat="1" ht="14.25"/>
    <row r="1094" s="36" customFormat="1" ht="14.25"/>
    <row r="1095" s="36" customFormat="1" ht="14.25"/>
    <row r="1096" s="36" customFormat="1" ht="14.25"/>
    <row r="1097" s="36" customFormat="1" ht="14.25"/>
    <row r="1098" s="36" customFormat="1" ht="14.25"/>
    <row r="1099" s="36" customFormat="1" ht="14.25"/>
    <row r="1100" s="36" customFormat="1" ht="14.25"/>
    <row r="1101" s="36" customFormat="1" ht="14.25"/>
    <row r="1102" s="36" customFormat="1" ht="14.25"/>
    <row r="1103" s="36" customFormat="1" ht="14.25"/>
    <row r="1104" s="36" customFormat="1" ht="14.25"/>
    <row r="1105" s="36" customFormat="1" ht="14.25"/>
    <row r="1106" s="36" customFormat="1" ht="14.25"/>
    <row r="1107" s="36" customFormat="1" ht="14.25"/>
    <row r="1108" s="36" customFormat="1" ht="14.25"/>
    <row r="1109" s="36" customFormat="1" ht="14.25"/>
    <row r="1110" s="36" customFormat="1" ht="14.25"/>
    <row r="1111" s="36" customFormat="1" ht="14.25"/>
    <row r="1112" s="36" customFormat="1" ht="14.25"/>
    <row r="1113" s="36" customFormat="1" ht="14.25"/>
    <row r="1114" s="36" customFormat="1" ht="14.25"/>
    <row r="1115" s="36" customFormat="1" ht="14.25"/>
    <row r="1116" s="36" customFormat="1" ht="14.25"/>
    <row r="1117" s="36" customFormat="1" ht="14.25"/>
    <row r="1118" s="36" customFormat="1" ht="14.25"/>
    <row r="1119" s="36" customFormat="1" ht="14.25"/>
    <row r="1120" s="36" customFormat="1" ht="14.25"/>
    <row r="1121" s="36" customFormat="1" ht="14.25"/>
    <row r="1122" s="36" customFormat="1" ht="14.25"/>
    <row r="1123" s="36" customFormat="1" ht="14.25"/>
    <row r="1124" s="36" customFormat="1" ht="14.25"/>
    <row r="1125" s="36" customFormat="1" ht="14.25"/>
    <row r="1126" s="36" customFormat="1" ht="14.25"/>
    <row r="1127" s="36" customFormat="1" ht="14.25"/>
    <row r="1128" s="36" customFormat="1" ht="14.25"/>
    <row r="1129" s="36" customFormat="1" ht="14.25"/>
    <row r="1130" s="36" customFormat="1" ht="14.25"/>
    <row r="1131" s="36" customFormat="1" ht="14.25"/>
    <row r="1132" s="36" customFormat="1" ht="14.25"/>
    <row r="1133" s="36" customFormat="1" ht="14.25"/>
    <row r="1134" s="36" customFormat="1" ht="14.25"/>
    <row r="1135" s="36" customFormat="1" ht="14.25"/>
    <row r="1136" s="36" customFormat="1" ht="14.25"/>
    <row r="1137" s="36" customFormat="1" ht="14.25"/>
    <row r="1138" s="36" customFormat="1" ht="14.25"/>
    <row r="1139" s="36" customFormat="1" ht="14.25"/>
    <row r="1140" s="36" customFormat="1" ht="14.25"/>
    <row r="1141" s="36" customFormat="1" ht="14.25"/>
    <row r="1142" s="36" customFormat="1" ht="14.25"/>
    <row r="1143" s="36" customFormat="1" ht="14.25"/>
    <row r="1144" s="36" customFormat="1" ht="14.25"/>
    <row r="1145" s="36" customFormat="1" ht="14.25"/>
    <row r="1146" s="36" customFormat="1" ht="14.25"/>
    <row r="1147" s="36" customFormat="1" ht="14.25"/>
    <row r="1148" s="36" customFormat="1" ht="14.25"/>
    <row r="1149" s="36" customFormat="1" ht="14.25"/>
    <row r="1150" s="36" customFormat="1" ht="14.25"/>
    <row r="1151" s="36" customFormat="1" ht="14.25"/>
    <row r="1152" s="36" customFormat="1" ht="14.25"/>
    <row r="1153" s="36" customFormat="1" ht="14.25"/>
    <row r="1154" s="36" customFormat="1" ht="14.25"/>
    <row r="1155" s="36" customFormat="1" ht="14.25"/>
    <row r="1156" s="36" customFormat="1" ht="14.25"/>
    <row r="1157" s="36" customFormat="1" ht="14.25"/>
    <row r="1158" s="36" customFormat="1" ht="14.25"/>
    <row r="1159" s="36" customFormat="1" ht="14.25"/>
    <row r="1160" s="36" customFormat="1" ht="14.25"/>
    <row r="1161" s="36" customFormat="1" ht="14.25"/>
    <row r="1162" s="36" customFormat="1" ht="14.25"/>
    <row r="1163" s="36" customFormat="1" ht="14.25"/>
    <row r="1164" s="36" customFormat="1" ht="14.25"/>
    <row r="1165" s="36" customFormat="1" ht="14.25"/>
    <row r="1166" s="36" customFormat="1" ht="14.25"/>
    <row r="1167" s="36" customFormat="1" ht="14.25"/>
    <row r="1168" s="36" customFormat="1" ht="14.25"/>
    <row r="1169" s="36" customFormat="1" ht="14.25"/>
    <row r="1170" s="36" customFormat="1" ht="14.25"/>
    <row r="1171" s="36" customFormat="1" ht="14.25"/>
    <row r="1172" s="36" customFormat="1" ht="14.25"/>
    <row r="1173" s="36" customFormat="1" ht="14.25"/>
    <row r="1174" s="36" customFormat="1" ht="14.25"/>
    <row r="1175" s="36" customFormat="1" ht="14.25"/>
    <row r="1176" s="36" customFormat="1" ht="14.25"/>
    <row r="1177" s="36" customFormat="1" ht="14.25"/>
    <row r="1178" s="36" customFormat="1" ht="14.25"/>
    <row r="1179" s="36" customFormat="1" ht="14.25"/>
    <row r="1180" s="36" customFormat="1" ht="14.25"/>
    <row r="1181" s="36" customFormat="1" ht="14.25"/>
    <row r="1182" s="36" customFormat="1" ht="14.25"/>
    <row r="1183" s="36" customFormat="1" ht="14.25"/>
    <row r="1184" s="36" customFormat="1" ht="14.25"/>
    <row r="1185" s="36" customFormat="1" ht="14.25"/>
    <row r="1186" s="36" customFormat="1" ht="14.25"/>
    <row r="1187" s="36" customFormat="1" ht="14.25"/>
    <row r="1188" s="36" customFormat="1" ht="14.25"/>
    <row r="1189" s="36" customFormat="1" ht="14.25"/>
    <row r="1190" s="36" customFormat="1" ht="14.25"/>
    <row r="1191" s="36" customFormat="1" ht="14.25"/>
    <row r="1192" s="36" customFormat="1" ht="14.25"/>
    <row r="1193" s="36" customFormat="1" ht="14.25"/>
    <row r="1194" s="36" customFormat="1" ht="14.25"/>
    <row r="1195" s="36" customFormat="1" ht="14.25"/>
    <row r="1196" s="36" customFormat="1" ht="14.25"/>
    <row r="1197" s="36" customFormat="1" ht="14.25"/>
    <row r="1198" s="36" customFormat="1" ht="14.25"/>
    <row r="1199" s="36" customFormat="1" ht="14.25"/>
    <row r="1200" s="36" customFormat="1" ht="14.25"/>
    <row r="1201" s="36" customFormat="1" ht="14.25"/>
    <row r="1202" s="36" customFormat="1" ht="14.25"/>
    <row r="1203" s="36" customFormat="1" ht="14.25"/>
    <row r="1204" s="36" customFormat="1" ht="14.25"/>
    <row r="1205" s="36" customFormat="1" ht="14.25"/>
    <row r="1206" s="36" customFormat="1" ht="14.25"/>
    <row r="1207" s="36" customFormat="1" ht="14.25"/>
    <row r="1208" s="36" customFormat="1" ht="14.25"/>
    <row r="1209" s="36" customFormat="1" ht="14.25"/>
    <row r="1210" s="36" customFormat="1" ht="14.25"/>
    <row r="1211" s="36" customFormat="1" ht="14.25"/>
    <row r="1212" s="36" customFormat="1" ht="14.25"/>
    <row r="1213" s="36" customFormat="1" ht="14.25"/>
    <row r="1214" s="36" customFormat="1" ht="14.25"/>
    <row r="1215" s="36" customFormat="1" ht="14.25"/>
    <row r="1216" s="36" customFormat="1" ht="14.25"/>
    <row r="1217" s="36" customFormat="1" ht="14.25"/>
    <row r="1218" s="36" customFormat="1" ht="14.25"/>
    <row r="1219" s="36" customFormat="1" ht="14.25"/>
    <row r="1220" s="36" customFormat="1" ht="14.25"/>
    <row r="1221" s="36" customFormat="1" ht="14.25"/>
    <row r="1222" s="36" customFormat="1" ht="14.25"/>
    <row r="1223" s="36" customFormat="1" ht="14.25"/>
    <row r="1224" s="36" customFormat="1" ht="14.25"/>
    <row r="1225" s="36" customFormat="1" ht="14.25"/>
    <row r="1226" s="36" customFormat="1" ht="14.25"/>
    <row r="1227" s="36" customFormat="1" ht="14.25"/>
    <row r="1228" s="36" customFormat="1" ht="14.25"/>
    <row r="1229" s="36" customFormat="1" ht="14.25"/>
    <row r="1230" s="36" customFormat="1" ht="14.25"/>
    <row r="1231" s="36" customFormat="1" ht="14.25"/>
    <row r="1232" s="36" customFormat="1" ht="14.25"/>
    <row r="1233" s="36" customFormat="1" ht="14.25"/>
    <row r="1234" s="36" customFormat="1" ht="14.25"/>
    <row r="1235" s="36" customFormat="1" ht="14.25"/>
    <row r="1236" s="36" customFormat="1" ht="14.25"/>
    <row r="1237" s="36" customFormat="1" ht="14.25"/>
    <row r="1238" s="36" customFormat="1" ht="14.25"/>
    <row r="1239" s="36" customFormat="1" ht="14.25"/>
    <row r="1240" s="36" customFormat="1" ht="14.25"/>
    <row r="1241" s="36" customFormat="1" ht="14.25"/>
    <row r="1242" s="36" customFormat="1" ht="14.25"/>
    <row r="1243" s="36" customFormat="1" ht="14.25"/>
    <row r="1244" s="36" customFormat="1" ht="14.25"/>
    <row r="1245" s="36" customFormat="1" ht="14.25"/>
    <row r="1246" s="36" customFormat="1" ht="14.25"/>
    <row r="1247" s="36" customFormat="1" ht="14.25"/>
    <row r="1248" s="36" customFormat="1" ht="14.25"/>
    <row r="1249" s="36" customFormat="1" ht="14.25"/>
    <row r="1250" s="36" customFormat="1" ht="14.25"/>
    <row r="1251" s="36" customFormat="1" ht="14.25"/>
    <row r="1252" s="36" customFormat="1" ht="14.25"/>
    <row r="1253" s="36" customFormat="1" ht="14.25"/>
    <row r="1254" s="36" customFormat="1" ht="14.25"/>
    <row r="1255" s="36" customFormat="1" ht="14.25"/>
    <row r="1256" s="36" customFormat="1" ht="14.25"/>
    <row r="1257" s="36" customFormat="1" ht="14.25"/>
    <row r="1258" s="36" customFormat="1" ht="14.25"/>
    <row r="1259" s="36" customFormat="1" ht="14.25"/>
    <row r="1260" s="36" customFormat="1" ht="14.25"/>
    <row r="1261" s="36" customFormat="1" ht="14.25"/>
    <row r="1262" s="36" customFormat="1" ht="14.25"/>
    <row r="1263" s="36" customFormat="1" ht="14.25"/>
    <row r="1264" s="36" customFormat="1" ht="14.25"/>
    <row r="1265" s="36" customFormat="1" ht="14.25"/>
    <row r="1266" s="36" customFormat="1" ht="14.25"/>
    <row r="1267" s="36" customFormat="1" ht="14.25"/>
    <row r="1268" s="36" customFormat="1" ht="14.25"/>
    <row r="1269" s="36" customFormat="1" ht="14.25"/>
    <row r="1270" s="36" customFormat="1" ht="14.25"/>
    <row r="1271" s="36" customFormat="1" ht="14.25"/>
    <row r="1272" s="36" customFormat="1" ht="14.25"/>
    <row r="1273" s="36" customFormat="1" ht="14.25"/>
    <row r="1274" s="36" customFormat="1" ht="14.25"/>
    <row r="1275" s="36" customFormat="1" ht="14.25"/>
    <row r="1276" s="36" customFormat="1" ht="14.25"/>
    <row r="1277" s="36" customFormat="1" ht="14.25"/>
    <row r="1278" s="36" customFormat="1" ht="14.25"/>
    <row r="1279" s="36" customFormat="1" ht="14.25"/>
    <row r="1280" s="36" customFormat="1" ht="14.25"/>
    <row r="1281" s="36" customFormat="1" ht="14.25"/>
    <row r="1282" s="36" customFormat="1" ht="14.25"/>
    <row r="1283" s="36" customFormat="1" ht="14.25"/>
    <row r="1284" s="36" customFormat="1" ht="14.25"/>
    <row r="1285" s="36" customFormat="1" ht="14.25"/>
    <row r="1286" s="36" customFormat="1" ht="14.25"/>
  </sheetData>
  <sheetProtection sheet="1" formatColumns="0" formatRows="0"/>
  <mergeCells count="25">
    <mergeCell ref="C35:D35"/>
    <mergeCell ref="C47:E47"/>
    <mergeCell ref="C48:E48"/>
    <mergeCell ref="C37:D37"/>
    <mergeCell ref="C38:D38"/>
    <mergeCell ref="C43:E43"/>
    <mergeCell ref="C44:E44"/>
    <mergeCell ref="C45:E45"/>
    <mergeCell ref="C46:E46"/>
    <mergeCell ref="C29:D29"/>
    <mergeCell ref="C30:D30"/>
    <mergeCell ref="C31:D31"/>
    <mergeCell ref="C33:E33"/>
    <mergeCell ref="C34:D34"/>
    <mergeCell ref="C28:D28"/>
    <mergeCell ref="E2:G2"/>
    <mergeCell ref="C5:F5"/>
    <mergeCell ref="C7:D7"/>
    <mergeCell ref="C8:D8"/>
    <mergeCell ref="C36:D36"/>
    <mergeCell ref="C22:E22"/>
    <mergeCell ref="C23:D23"/>
    <mergeCell ref="C24:D24"/>
    <mergeCell ref="C26:E26"/>
    <mergeCell ref="C27:D27"/>
  </mergeCells>
  <dataValidations count="1">
    <dataValidation type="list" allowBlank="1" showInputMessage="1" showErrorMessage="1" sqref="D10">
      <formula1>$K$9:$K$27</formula1>
    </dataValidation>
  </dataValidations>
  <printOptions/>
  <pageMargins left="0.7480314960629921" right="0.4724409448818898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rgb="FF002060"/>
    <pageSetUpPr fitToPage="1"/>
  </sheetPr>
  <dimension ref="A1:U28"/>
  <sheetViews>
    <sheetView zoomScale="70" zoomScaleNormal="70" zoomScalePageLayoutView="0" workbookViewId="0" topLeftCell="A2">
      <selection activeCell="J20" sqref="J20"/>
    </sheetView>
  </sheetViews>
  <sheetFormatPr defaultColWidth="9.00390625" defaultRowHeight="12.75"/>
  <cols>
    <col min="1" max="2" width="3.75390625" style="68" customWidth="1"/>
    <col min="3" max="3" width="8.75390625" style="68" customWidth="1"/>
    <col min="4" max="4" width="70.25390625" style="68" customWidth="1"/>
    <col min="5" max="5" width="16.75390625" style="68" customWidth="1"/>
    <col min="6" max="7" width="14.625" style="68" hidden="1" customWidth="1"/>
    <col min="8" max="16" width="14.625" style="68" customWidth="1"/>
    <col min="17" max="17" width="27.75390625" style="68" customWidth="1"/>
    <col min="18" max="21" width="18.125" style="68" customWidth="1"/>
    <col min="22" max="16384" width="9.125" style="68" customWidth="1"/>
  </cols>
  <sheetData>
    <row r="1" spans="3:15" ht="49.5" customHeight="1" hidden="1">
      <c r="C1" s="144" t="s">
        <v>47</v>
      </c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</row>
    <row r="2" spans="1:16" ht="34.5" customHeight="1">
      <c r="A2" s="70"/>
      <c r="B2" s="7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70"/>
    </row>
    <row r="3" spans="1:17" ht="15">
      <c r="A3" s="70"/>
      <c r="B3" s="70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70"/>
      <c r="Q3" s="70"/>
    </row>
    <row r="4" spans="1:17" ht="18">
      <c r="A4" s="70"/>
      <c r="B4" s="70"/>
      <c r="C4" s="147" t="s">
        <v>53</v>
      </c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9"/>
      <c r="Q4" s="70"/>
    </row>
    <row r="5" spans="3:16" s="76" customFormat="1" ht="15">
      <c r="C5" s="143" t="s">
        <v>101</v>
      </c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</row>
    <row r="6" spans="1:21" ht="30.75" customHeight="1">
      <c r="A6" s="70"/>
      <c r="B6" s="70"/>
      <c r="C6" s="145" t="s">
        <v>48</v>
      </c>
      <c r="D6" s="146"/>
      <c r="E6" s="150" t="str">
        <f>АНКЕТА!E20</f>
        <v>городское поселение Новосемейкино</v>
      </c>
      <c r="F6" s="151"/>
      <c r="G6" s="151"/>
      <c r="H6" s="151"/>
      <c r="I6" s="151"/>
      <c r="J6" s="151"/>
      <c r="K6" s="146" t="s">
        <v>49</v>
      </c>
      <c r="L6" s="146"/>
      <c r="M6" s="152"/>
      <c r="N6" s="150" t="str">
        <f>АНКЕТА!D12</f>
        <v>МУП"Жилкомсервис"</v>
      </c>
      <c r="O6" s="151"/>
      <c r="P6" s="153"/>
      <c r="Q6" s="150"/>
      <c r="R6" s="154"/>
      <c r="S6" s="154"/>
      <c r="T6" s="154"/>
      <c r="U6" s="155"/>
    </row>
    <row r="7" spans="1:21" ht="31.5" customHeight="1">
      <c r="A7" s="70"/>
      <c r="B7" s="70"/>
      <c r="C7" s="74"/>
      <c r="D7" s="74"/>
      <c r="E7" s="162" t="s">
        <v>52</v>
      </c>
      <c r="F7" s="164" t="s">
        <v>82</v>
      </c>
      <c r="G7" s="165"/>
      <c r="H7" s="165"/>
      <c r="I7" s="165"/>
      <c r="J7" s="165"/>
      <c r="K7" s="165"/>
      <c r="L7" s="165"/>
      <c r="M7" s="159" t="s">
        <v>103</v>
      </c>
      <c r="N7" s="160"/>
      <c r="O7" s="160"/>
      <c r="P7" s="161"/>
      <c r="Q7" s="156" t="s">
        <v>104</v>
      </c>
      <c r="R7" s="156" t="s">
        <v>105</v>
      </c>
      <c r="S7" s="156"/>
      <c r="T7" s="156"/>
      <c r="U7" s="156"/>
    </row>
    <row r="8" spans="1:21" ht="28.5" customHeight="1">
      <c r="A8" s="70"/>
      <c r="B8" s="70"/>
      <c r="C8" s="74" t="s">
        <v>50</v>
      </c>
      <c r="D8" s="74" t="s">
        <v>51</v>
      </c>
      <c r="E8" s="163"/>
      <c r="F8" s="75">
        <v>2012</v>
      </c>
      <c r="G8" s="75">
        <v>2013</v>
      </c>
      <c r="H8" s="75">
        <v>2014</v>
      </c>
      <c r="I8" s="75">
        <v>2015</v>
      </c>
      <c r="J8" s="75">
        <v>2016</v>
      </c>
      <c r="K8" s="75">
        <v>2017</v>
      </c>
      <c r="L8" s="75">
        <v>2018</v>
      </c>
      <c r="M8" s="75">
        <v>2015</v>
      </c>
      <c r="N8" s="75">
        <v>2016</v>
      </c>
      <c r="O8" s="75">
        <v>2017</v>
      </c>
      <c r="P8" s="75">
        <v>2018</v>
      </c>
      <c r="Q8" s="157"/>
      <c r="R8" s="90">
        <v>2015</v>
      </c>
      <c r="S8" s="90">
        <v>2016</v>
      </c>
      <c r="T8" s="90">
        <v>2017</v>
      </c>
      <c r="U8" s="90">
        <v>2018</v>
      </c>
    </row>
    <row r="9" spans="1:21" ht="32.25" customHeight="1">
      <c r="A9" s="70"/>
      <c r="B9" s="70"/>
      <c r="C9" s="158" t="s">
        <v>67</v>
      </c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</row>
    <row r="10" spans="1:21" ht="60">
      <c r="A10" s="70"/>
      <c r="B10" s="70"/>
      <c r="C10" s="91">
        <v>1</v>
      </c>
      <c r="D10" s="92" t="s">
        <v>68</v>
      </c>
      <c r="E10" s="93" t="s">
        <v>72</v>
      </c>
      <c r="F10" s="94">
        <f>_xlfn.IFERROR(ROUND(F11/F12,3),"")</f>
      </c>
      <c r="G10" s="94">
        <f>_xlfn.IFERROR(ROUND(G11/G12,3),"")</f>
      </c>
      <c r="H10" s="104">
        <f>_xlfn.IFERROR(ROUND(H11/H12,3),"")</f>
        <v>0</v>
      </c>
      <c r="I10" s="104">
        <f>_xlfn.IFERROR(ROUND(I11/I12,3),"")</f>
        <v>0</v>
      </c>
      <c r="J10" s="104">
        <v>0</v>
      </c>
      <c r="K10" s="94">
        <f>_xlfn.IFERROR(ROUND(K11/K12,3),"")</f>
      </c>
      <c r="L10" s="94">
        <f>_xlfn.IFERROR(ROUND(L11/L12,3),"")</f>
      </c>
      <c r="M10" s="111"/>
      <c r="N10" s="111">
        <v>0.284</v>
      </c>
      <c r="O10" s="111">
        <v>0.284</v>
      </c>
      <c r="P10" s="111">
        <v>0.283</v>
      </c>
      <c r="Q10" s="102">
        <v>0.5</v>
      </c>
      <c r="R10" s="104">
        <f>_xlfn.IFERROR(M10/I10,"")</f>
      </c>
      <c r="S10" s="104">
        <f>_xlfn.IFERROR(N10/J10,"")</f>
      </c>
      <c r="T10" s="104">
        <f>_xlfn.IFERROR(O10/K10,"")</f>
      </c>
      <c r="U10" s="104">
        <f>_xlfn.IFERROR(P10/L10,"")</f>
      </c>
    </row>
    <row r="11" spans="1:21" ht="45">
      <c r="A11" s="70"/>
      <c r="B11" s="70"/>
      <c r="C11" s="91" t="s">
        <v>54</v>
      </c>
      <c r="D11" s="97" t="s">
        <v>84</v>
      </c>
      <c r="E11" s="93" t="s">
        <v>72</v>
      </c>
      <c r="F11" s="98"/>
      <c r="G11" s="98"/>
      <c r="H11" s="109">
        <v>0</v>
      </c>
      <c r="I11" s="110">
        <v>0</v>
      </c>
      <c r="J11" s="110">
        <v>0</v>
      </c>
      <c r="K11" s="99" t="s">
        <v>83</v>
      </c>
      <c r="L11" s="99" t="s">
        <v>83</v>
      </c>
      <c r="M11" s="99" t="s">
        <v>83</v>
      </c>
      <c r="N11" s="99" t="s">
        <v>83</v>
      </c>
      <c r="O11" s="99" t="s">
        <v>83</v>
      </c>
      <c r="P11" s="99" t="s">
        <v>83</v>
      </c>
      <c r="Q11" s="99" t="s">
        <v>83</v>
      </c>
      <c r="R11" s="99" t="s">
        <v>83</v>
      </c>
      <c r="S11" s="99" t="s">
        <v>83</v>
      </c>
      <c r="T11" s="99" t="s">
        <v>83</v>
      </c>
      <c r="U11" s="99" t="s">
        <v>83</v>
      </c>
    </row>
    <row r="12" spans="1:21" ht="30">
      <c r="A12" s="70"/>
      <c r="B12" s="70"/>
      <c r="C12" s="91" t="s">
        <v>55</v>
      </c>
      <c r="D12" s="100" t="s">
        <v>73</v>
      </c>
      <c r="E12" s="93" t="s">
        <v>57</v>
      </c>
      <c r="F12" s="98"/>
      <c r="G12" s="98"/>
      <c r="H12" s="107">
        <v>7.04</v>
      </c>
      <c r="I12" s="108">
        <v>7.04</v>
      </c>
      <c r="J12" s="108">
        <v>7.04</v>
      </c>
      <c r="K12" s="99" t="s">
        <v>83</v>
      </c>
      <c r="L12" s="99" t="s">
        <v>83</v>
      </c>
      <c r="M12" s="99" t="s">
        <v>83</v>
      </c>
      <c r="N12" s="99" t="s">
        <v>83</v>
      </c>
      <c r="O12" s="99" t="s">
        <v>83</v>
      </c>
      <c r="P12" s="99" t="s">
        <v>83</v>
      </c>
      <c r="Q12" s="99" t="s">
        <v>83</v>
      </c>
      <c r="R12" s="99" t="s">
        <v>83</v>
      </c>
      <c r="S12" s="99" t="s">
        <v>83</v>
      </c>
      <c r="T12" s="99" t="s">
        <v>83</v>
      </c>
      <c r="U12" s="99" t="s">
        <v>83</v>
      </c>
    </row>
    <row r="13" spans="1:21" ht="45" hidden="1">
      <c r="A13" s="70"/>
      <c r="B13" s="70"/>
      <c r="C13" s="91" t="s">
        <v>56</v>
      </c>
      <c r="D13" s="100" t="s">
        <v>74</v>
      </c>
      <c r="E13" s="93" t="s">
        <v>57</v>
      </c>
      <c r="F13" s="98"/>
      <c r="G13" s="98"/>
      <c r="H13" s="105"/>
      <c r="I13" s="95"/>
      <c r="J13" s="99" t="s">
        <v>83</v>
      </c>
      <c r="K13" s="99" t="s">
        <v>83</v>
      </c>
      <c r="L13" s="99" t="s">
        <v>83</v>
      </c>
      <c r="M13" s="101"/>
      <c r="N13" s="101"/>
      <c r="O13" s="101"/>
      <c r="P13" s="101"/>
      <c r="Q13" s="96"/>
      <c r="R13" s="96"/>
      <c r="S13" s="96"/>
      <c r="T13" s="96"/>
      <c r="U13" s="96"/>
    </row>
    <row r="14" spans="1:21" ht="60">
      <c r="A14" s="70"/>
      <c r="B14" s="70"/>
      <c r="C14" s="91" t="s">
        <v>75</v>
      </c>
      <c r="D14" s="92" t="s">
        <v>69</v>
      </c>
      <c r="E14" s="93" t="s">
        <v>72</v>
      </c>
      <c r="F14" s="94">
        <f>_xlfn.IFERROR(ROUND(F15/F16,3),"")</f>
      </c>
      <c r="G14" s="94">
        <f>_xlfn.IFERROR(ROUND(G15/G16,3),"")</f>
      </c>
      <c r="H14" s="104">
        <v>0</v>
      </c>
      <c r="I14" s="104">
        <v>0</v>
      </c>
      <c r="J14" s="104">
        <v>0</v>
      </c>
      <c r="K14" s="94">
        <f>_xlfn.IFERROR(ROUND(K15/K16,3),"")</f>
      </c>
      <c r="L14" s="94">
        <f>_xlfn.IFERROR(ROUND(L15/L16,3),"")</f>
      </c>
      <c r="M14" s="111"/>
      <c r="N14" s="111">
        <v>0.221</v>
      </c>
      <c r="O14" s="111">
        <v>0.221</v>
      </c>
      <c r="P14" s="111">
        <v>0.22</v>
      </c>
      <c r="Q14" s="102">
        <v>0.5</v>
      </c>
      <c r="R14" s="104">
        <f>_xlfn.IFERROR(M14/I14,"")</f>
      </c>
      <c r="S14" s="104">
        <f>_xlfn.IFERROR(N14/J14,"")</f>
      </c>
      <c r="T14" s="104">
        <f>_xlfn.IFERROR(O14/K14,"")</f>
      </c>
      <c r="U14" s="104">
        <f>_xlfn.IFERROR(P14/L14,"")</f>
      </c>
    </row>
    <row r="15" spans="1:21" ht="45">
      <c r="A15" s="70"/>
      <c r="B15" s="70"/>
      <c r="C15" s="91" t="s">
        <v>58</v>
      </c>
      <c r="D15" s="97" t="s">
        <v>85</v>
      </c>
      <c r="E15" s="93" t="s">
        <v>72</v>
      </c>
      <c r="F15" s="98"/>
      <c r="G15" s="98"/>
      <c r="H15" s="109">
        <v>0</v>
      </c>
      <c r="I15" s="110">
        <v>0</v>
      </c>
      <c r="J15" s="110">
        <v>0</v>
      </c>
      <c r="K15" s="99" t="s">
        <v>83</v>
      </c>
      <c r="L15" s="99" t="s">
        <v>83</v>
      </c>
      <c r="M15" s="99" t="s">
        <v>83</v>
      </c>
      <c r="N15" s="99" t="s">
        <v>83</v>
      </c>
      <c r="O15" s="99" t="s">
        <v>83</v>
      </c>
      <c r="P15" s="99" t="s">
        <v>83</v>
      </c>
      <c r="Q15" s="99" t="s">
        <v>83</v>
      </c>
      <c r="R15" s="99" t="s">
        <v>83</v>
      </c>
      <c r="S15" s="99" t="s">
        <v>83</v>
      </c>
      <c r="T15" s="99" t="s">
        <v>83</v>
      </c>
      <c r="U15" s="99" t="s">
        <v>83</v>
      </c>
    </row>
    <row r="16" spans="1:21" ht="27.75" customHeight="1">
      <c r="A16" s="70"/>
      <c r="B16" s="70"/>
      <c r="C16" s="91" t="s">
        <v>59</v>
      </c>
      <c r="D16" s="97" t="s">
        <v>76</v>
      </c>
      <c r="E16" s="93" t="s">
        <v>78</v>
      </c>
      <c r="F16" s="98"/>
      <c r="G16" s="98"/>
      <c r="H16" s="105">
        <v>15.158</v>
      </c>
      <c r="I16" s="106">
        <v>15.158</v>
      </c>
      <c r="J16" s="108">
        <v>15.158</v>
      </c>
      <c r="K16" s="99" t="s">
        <v>83</v>
      </c>
      <c r="L16" s="99" t="s">
        <v>83</v>
      </c>
      <c r="M16" s="99" t="s">
        <v>83</v>
      </c>
      <c r="N16" s="99" t="s">
        <v>83</v>
      </c>
      <c r="O16" s="99" t="s">
        <v>83</v>
      </c>
      <c r="P16" s="99" t="s">
        <v>83</v>
      </c>
      <c r="Q16" s="99" t="s">
        <v>83</v>
      </c>
      <c r="R16" s="99" t="s">
        <v>83</v>
      </c>
      <c r="S16" s="99" t="s">
        <v>83</v>
      </c>
      <c r="T16" s="99" t="s">
        <v>83</v>
      </c>
      <c r="U16" s="99" t="s">
        <v>83</v>
      </c>
    </row>
    <row r="17" spans="1:21" ht="45" hidden="1">
      <c r="A17" s="70"/>
      <c r="B17" s="70"/>
      <c r="C17" s="91" t="s">
        <v>60</v>
      </c>
      <c r="D17" s="97" t="s">
        <v>77</v>
      </c>
      <c r="E17" s="93" t="s">
        <v>78</v>
      </c>
      <c r="F17" s="98"/>
      <c r="G17" s="98"/>
      <c r="H17" s="98"/>
      <c r="I17" s="95"/>
      <c r="J17" s="99" t="s">
        <v>83</v>
      </c>
      <c r="K17" s="99" t="s">
        <v>83</v>
      </c>
      <c r="L17" s="99" t="s">
        <v>83</v>
      </c>
      <c r="M17" s="101"/>
      <c r="N17" s="101"/>
      <c r="O17" s="101"/>
      <c r="P17" s="101"/>
      <c r="Q17" s="96"/>
      <c r="R17" s="96"/>
      <c r="S17" s="96"/>
      <c r="T17" s="96"/>
      <c r="U17" s="96"/>
    </row>
    <row r="18" spans="1:21" ht="32.25" customHeight="1">
      <c r="A18" s="70"/>
      <c r="B18" s="70"/>
      <c r="C18" s="158" t="s">
        <v>70</v>
      </c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</row>
    <row r="19" spans="1:21" ht="45">
      <c r="A19" s="70"/>
      <c r="B19" s="70"/>
      <c r="C19" s="91">
        <v>3</v>
      </c>
      <c r="D19" s="92" t="s">
        <v>71</v>
      </c>
      <c r="E19" s="93" t="s">
        <v>66</v>
      </c>
      <c r="F19" s="98"/>
      <c r="G19" s="98"/>
      <c r="H19" s="107">
        <v>0.14</v>
      </c>
      <c r="I19" s="108">
        <v>0.14</v>
      </c>
      <c r="J19" s="108">
        <f>5763.32/39437.96</f>
        <v>0.1461363620227821</v>
      </c>
      <c r="K19" s="99" t="s">
        <v>83</v>
      </c>
      <c r="L19" s="99" t="s">
        <v>83</v>
      </c>
      <c r="M19" s="99" t="s">
        <v>83</v>
      </c>
      <c r="N19" s="99" t="s">
        <v>83</v>
      </c>
      <c r="O19" s="99" t="s">
        <v>83</v>
      </c>
      <c r="P19" s="99" t="s">
        <v>83</v>
      </c>
      <c r="Q19" s="99" t="s">
        <v>83</v>
      </c>
      <c r="R19" s="99" t="s">
        <v>83</v>
      </c>
      <c r="S19" s="99" t="s">
        <v>83</v>
      </c>
      <c r="T19" s="99" t="s">
        <v>83</v>
      </c>
      <c r="U19" s="99" t="s">
        <v>83</v>
      </c>
    </row>
    <row r="20" spans="1:21" ht="45">
      <c r="A20" s="70"/>
      <c r="B20" s="70"/>
      <c r="C20" s="91">
        <v>4</v>
      </c>
      <c r="D20" s="92" t="s">
        <v>88</v>
      </c>
      <c r="E20" s="93" t="s">
        <v>80</v>
      </c>
      <c r="F20" s="94">
        <f>_xlfn.IFERROR(ROUND(F21/F24,3),"")</f>
      </c>
      <c r="G20" s="94">
        <f>_xlfn.IFERROR(ROUND(G21/G24,3),"")</f>
      </c>
      <c r="H20" s="104">
        <f>_xlfn.IFERROR(ROUND(H21/H24,3),"")</f>
        <v>3.006</v>
      </c>
      <c r="I20" s="104">
        <f>_xlfn.IFERROR(ROUND(I21/I24,3),"")</f>
        <v>3.001</v>
      </c>
      <c r="J20" s="104">
        <f>_xlfn.IFERROR(ROUND(J21/J24,3),"")</f>
        <v>2.944</v>
      </c>
      <c r="K20" s="94">
        <f>_xlfn.IFERROR(ROUND(K21/K24,3),"")</f>
      </c>
      <c r="L20" s="94">
        <f>_xlfn.IFERROR(ROUND(L21/L24,3),"")</f>
      </c>
      <c r="M20" s="111"/>
      <c r="N20" s="111">
        <v>3.064</v>
      </c>
      <c r="O20" s="111">
        <v>3.061</v>
      </c>
      <c r="P20" s="111">
        <v>3.058</v>
      </c>
      <c r="Q20" s="102">
        <v>0</v>
      </c>
      <c r="R20" s="104">
        <f>_xlfn.IFERROR(M20/I20,"")</f>
        <v>0</v>
      </c>
      <c r="S20" s="104">
        <f>_xlfn.IFERROR(N20/J20,"")</f>
        <v>1.0407608695652175</v>
      </c>
      <c r="T20" s="104">
        <f>_xlfn.IFERROR(O20/K20,"")</f>
      </c>
      <c r="U20" s="104">
        <f>_xlfn.IFERROR(P20/L20,"")</f>
      </c>
    </row>
    <row r="21" spans="1:21" ht="30">
      <c r="A21" s="70"/>
      <c r="B21" s="70"/>
      <c r="C21" s="91" t="s">
        <v>79</v>
      </c>
      <c r="D21" s="97" t="s">
        <v>86</v>
      </c>
      <c r="E21" s="93" t="s">
        <v>61</v>
      </c>
      <c r="F21" s="98"/>
      <c r="G21" s="98"/>
      <c r="H21" s="105">
        <v>2934.3</v>
      </c>
      <c r="I21" s="106">
        <v>2928.5</v>
      </c>
      <c r="J21" s="106">
        <v>2873.11</v>
      </c>
      <c r="K21" s="99" t="s">
        <v>83</v>
      </c>
      <c r="L21" s="99" t="s">
        <v>83</v>
      </c>
      <c r="M21" s="99" t="s">
        <v>83</v>
      </c>
      <c r="N21" s="99" t="s">
        <v>83</v>
      </c>
      <c r="O21" s="99" t="s">
        <v>83</v>
      </c>
      <c r="P21" s="99" t="s">
        <v>83</v>
      </c>
      <c r="Q21" s="99" t="s">
        <v>83</v>
      </c>
      <c r="R21" s="99" t="s">
        <v>83</v>
      </c>
      <c r="S21" s="99" t="s">
        <v>83</v>
      </c>
      <c r="T21" s="99" t="s">
        <v>83</v>
      </c>
      <c r="U21" s="99" t="s">
        <v>83</v>
      </c>
    </row>
    <row r="22" spans="1:21" ht="45">
      <c r="A22" s="70"/>
      <c r="B22" s="70"/>
      <c r="C22" s="91" t="s">
        <v>89</v>
      </c>
      <c r="D22" s="92" t="s">
        <v>91</v>
      </c>
      <c r="E22" s="93" t="s">
        <v>93</v>
      </c>
      <c r="F22" s="94">
        <f>_xlfn.IFERROR(ROUND(F23/F24,3),"")</f>
      </c>
      <c r="G22" s="94">
        <f>_xlfn.IFERROR(ROUND(G23/G24,3),"")</f>
      </c>
      <c r="H22" s="104">
        <f>_xlfn.IFERROR(ROUND(H23/H24,3),"")</f>
        <v>0.004</v>
      </c>
      <c r="I22" s="104">
        <f>_xlfn.IFERROR(ROUND(I23/I24,3),"")</f>
        <v>0.004</v>
      </c>
      <c r="J22" s="104">
        <f>_xlfn.IFERROR(ROUND(J23/J24,3),"")</f>
        <v>0.004</v>
      </c>
      <c r="K22" s="94">
        <f>_xlfn.IFERROR(ROUND(K23/K24,3),"")</f>
      </c>
      <c r="L22" s="94">
        <f>_xlfn.IFERROR(ROUND(L23/L24,3),"")</f>
      </c>
      <c r="M22" s="111"/>
      <c r="N22" s="111"/>
      <c r="O22" s="111"/>
      <c r="P22" s="111"/>
      <c r="Q22" s="102">
        <v>0</v>
      </c>
      <c r="R22" s="104">
        <f>_xlfn.IFERROR(M22/I22,"")</f>
        <v>0</v>
      </c>
      <c r="S22" s="104">
        <f>_xlfn.IFERROR(N22/J22,"")</f>
        <v>0</v>
      </c>
      <c r="T22" s="104">
        <f>_xlfn.IFERROR(O22/K22,"")</f>
      </c>
      <c r="U22" s="104">
        <f>_xlfn.IFERROR(P22/L22,"")</f>
      </c>
    </row>
    <row r="23" spans="1:21" ht="30">
      <c r="A23" s="70"/>
      <c r="B23" s="70"/>
      <c r="C23" s="91" t="s">
        <v>90</v>
      </c>
      <c r="D23" s="97" t="s">
        <v>87</v>
      </c>
      <c r="E23" s="93" t="s">
        <v>94</v>
      </c>
      <c r="F23" s="98"/>
      <c r="G23" s="98"/>
      <c r="H23" s="107">
        <v>3.85</v>
      </c>
      <c r="I23" s="108">
        <v>3.826</v>
      </c>
      <c r="J23" s="108">
        <v>3.564</v>
      </c>
      <c r="K23" s="99" t="s">
        <v>83</v>
      </c>
      <c r="L23" s="99" t="s">
        <v>83</v>
      </c>
      <c r="M23" s="99" t="s">
        <v>83</v>
      </c>
      <c r="N23" s="99" t="s">
        <v>83</v>
      </c>
      <c r="O23" s="99" t="s">
        <v>83</v>
      </c>
      <c r="P23" s="99" t="s">
        <v>83</v>
      </c>
      <c r="Q23" s="99" t="s">
        <v>83</v>
      </c>
      <c r="R23" s="99" t="s">
        <v>83</v>
      </c>
      <c r="S23" s="99" t="s">
        <v>83</v>
      </c>
      <c r="T23" s="99" t="s">
        <v>83</v>
      </c>
      <c r="U23" s="99" t="s">
        <v>83</v>
      </c>
    </row>
    <row r="24" spans="1:21" ht="27.75" customHeight="1">
      <c r="A24" s="70"/>
      <c r="B24" s="70"/>
      <c r="C24" s="91" t="s">
        <v>92</v>
      </c>
      <c r="D24" s="97" t="s">
        <v>95</v>
      </c>
      <c r="E24" s="93" t="s">
        <v>81</v>
      </c>
      <c r="F24" s="98"/>
      <c r="G24" s="98"/>
      <c r="H24" s="107">
        <v>976</v>
      </c>
      <c r="I24" s="108">
        <v>976</v>
      </c>
      <c r="J24" s="108">
        <v>976</v>
      </c>
      <c r="K24" s="99" t="s">
        <v>83</v>
      </c>
      <c r="L24" s="99" t="s">
        <v>83</v>
      </c>
      <c r="M24" s="99" t="s">
        <v>83</v>
      </c>
      <c r="N24" s="99" t="s">
        <v>83</v>
      </c>
      <c r="O24" s="99" t="s">
        <v>83</v>
      </c>
      <c r="P24" s="99" t="s">
        <v>83</v>
      </c>
      <c r="Q24" s="99" t="s">
        <v>83</v>
      </c>
      <c r="R24" s="99" t="s">
        <v>83</v>
      </c>
      <c r="S24" s="99" t="s">
        <v>83</v>
      </c>
      <c r="T24" s="99" t="s">
        <v>83</v>
      </c>
      <c r="U24" s="99" t="s">
        <v>83</v>
      </c>
    </row>
    <row r="25" spans="1:21" ht="100.5" customHeight="1">
      <c r="A25" s="70"/>
      <c r="B25" s="70"/>
      <c r="C25" s="91" t="s">
        <v>106</v>
      </c>
      <c r="D25" s="92" t="s">
        <v>107</v>
      </c>
      <c r="E25" s="93" t="s">
        <v>81</v>
      </c>
      <c r="F25" s="98"/>
      <c r="G25" s="98"/>
      <c r="H25" s="99" t="s">
        <v>83</v>
      </c>
      <c r="I25" s="99" t="s">
        <v>83</v>
      </c>
      <c r="J25" s="99" t="s">
        <v>83</v>
      </c>
      <c r="K25" s="99" t="s">
        <v>83</v>
      </c>
      <c r="L25" s="99" t="s">
        <v>83</v>
      </c>
      <c r="M25" s="99" t="s">
        <v>83</v>
      </c>
      <c r="N25" s="99" t="s">
        <v>83</v>
      </c>
      <c r="O25" s="99" t="s">
        <v>83</v>
      </c>
      <c r="P25" s="99" t="s">
        <v>83</v>
      </c>
      <c r="Q25" s="99" t="s">
        <v>83</v>
      </c>
      <c r="R25" s="103">
        <f>1-SUM(MIN(1,R10)*$Q$10,MIN(1,R14)*$Q$14,MIN(1,R20)*$Q$20,MIN(1,R22)*$Q$22)</f>
        <v>0</v>
      </c>
      <c r="S25" s="103">
        <f>1-SUM(MIN(1,S10)*$Q$10,MIN(1,S14)*$Q$14,MIN(1,S20)*$Q$20,MIN(1,S22)*$Q$22)</f>
        <v>0</v>
      </c>
      <c r="T25" s="103">
        <f>1-SUM(MIN(1,T10)*$Q$10,MIN(1,T14)*$Q$14,MIN(1,T20)*$Q$20,MIN(1,T22)*$Q$22)</f>
        <v>0</v>
      </c>
      <c r="U25" s="103">
        <f>1-SUM(MIN(1,U10)*$Q$10,MIN(1,U14)*$Q$14,MIN(1,U20)*$Q$20,MIN(1,U22)*$Q$22)</f>
        <v>0</v>
      </c>
    </row>
    <row r="26" ht="14.25" customHeight="1"/>
    <row r="27" ht="15">
      <c r="D27" s="68" t="s">
        <v>102</v>
      </c>
    </row>
    <row r="28" spans="4:16" ht="18">
      <c r="D28" s="72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</row>
  </sheetData>
  <sheetProtection/>
  <mergeCells count="15">
    <mergeCell ref="Q6:U6"/>
    <mergeCell ref="Q7:Q8"/>
    <mergeCell ref="R7:U7"/>
    <mergeCell ref="C9:U9"/>
    <mergeCell ref="C18:U18"/>
    <mergeCell ref="M7:P7"/>
    <mergeCell ref="E7:E8"/>
    <mergeCell ref="F7:L7"/>
    <mergeCell ref="C5:P5"/>
    <mergeCell ref="C1:O1"/>
    <mergeCell ref="C6:D6"/>
    <mergeCell ref="C4:P4"/>
    <mergeCell ref="E6:J6"/>
    <mergeCell ref="K6:M6"/>
    <mergeCell ref="N6:P6"/>
  </mergeCells>
  <printOptions/>
  <pageMargins left="0.4724409448818898" right="0.4724409448818898" top="0.4724409448818898" bottom="0.4724409448818898" header="0.5118110236220472" footer="0.5118110236220472"/>
  <pageSetup fitToHeight="200" fitToWidth="1" horizontalDpi="600" verticalDpi="600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G7:K38"/>
  <sheetViews>
    <sheetView zoomScale="70" zoomScaleNormal="70" zoomScalePageLayoutView="0" workbookViewId="0" topLeftCell="G7">
      <selection activeCell="H8" sqref="H8:I8"/>
    </sheetView>
  </sheetViews>
  <sheetFormatPr defaultColWidth="9.00390625" defaultRowHeight="12.75"/>
  <cols>
    <col min="1" max="5" width="9.125" style="86" hidden="1" customWidth="1"/>
    <col min="6" max="6" width="3.75390625" style="86" hidden="1" customWidth="1"/>
    <col min="7" max="7" width="3.75390625" style="86" customWidth="1"/>
    <col min="8" max="8" width="5.75390625" style="87" customWidth="1"/>
    <col min="9" max="9" width="106.625" style="86" customWidth="1"/>
    <col min="10" max="11" width="3.75390625" style="86" customWidth="1"/>
    <col min="12" max="16384" width="9.125" style="8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spans="7:11" ht="9.75" customHeight="1">
      <c r="G7" s="88"/>
      <c r="H7" s="89"/>
      <c r="I7" s="88"/>
      <c r="J7" s="88"/>
      <c r="K7" s="88"/>
    </row>
    <row r="8" spans="7:11" ht="19.5" customHeight="1">
      <c r="G8" s="88"/>
      <c r="H8" s="147" t="s">
        <v>100</v>
      </c>
      <c r="I8" s="148"/>
      <c r="J8" s="88"/>
      <c r="K8" s="88"/>
    </row>
    <row r="9" spans="7:11" ht="9.75" customHeight="1">
      <c r="G9" s="88"/>
      <c r="H9" s="166"/>
      <c r="I9" s="167"/>
      <c r="J9" s="88"/>
      <c r="K9" s="88"/>
    </row>
    <row r="10" spans="7:11" ht="15" customHeight="1">
      <c r="G10" s="88"/>
      <c r="H10" s="168"/>
      <c r="I10" s="169"/>
      <c r="J10" s="88"/>
      <c r="K10" s="88"/>
    </row>
    <row r="11" spans="8:9" ht="15" customHeight="1">
      <c r="H11" s="168"/>
      <c r="I11" s="169"/>
    </row>
    <row r="12" spans="8:9" ht="15" customHeight="1">
      <c r="H12" s="168"/>
      <c r="I12" s="169"/>
    </row>
    <row r="13" spans="8:9" ht="15" customHeight="1">
      <c r="H13" s="168"/>
      <c r="I13" s="169"/>
    </row>
    <row r="14" spans="8:9" ht="15" customHeight="1">
      <c r="H14" s="168"/>
      <c r="I14" s="169"/>
    </row>
    <row r="15" spans="8:9" ht="15" customHeight="1">
      <c r="H15" s="168"/>
      <c r="I15" s="169"/>
    </row>
    <row r="16" spans="8:9" ht="15" customHeight="1">
      <c r="H16" s="168"/>
      <c r="I16" s="169"/>
    </row>
    <row r="17" spans="8:9" ht="12.75">
      <c r="H17" s="168"/>
      <c r="I17" s="169"/>
    </row>
    <row r="18" spans="8:9" ht="15" customHeight="1">
      <c r="H18" s="168"/>
      <c r="I18" s="169"/>
    </row>
    <row r="19" spans="8:9" ht="15" customHeight="1">
      <c r="H19" s="168"/>
      <c r="I19" s="169"/>
    </row>
    <row r="20" spans="8:9" ht="15" customHeight="1">
      <c r="H20" s="168"/>
      <c r="I20" s="169"/>
    </row>
    <row r="21" spans="8:9" ht="15" customHeight="1">
      <c r="H21" s="168"/>
      <c r="I21" s="169"/>
    </row>
    <row r="22" spans="8:9" ht="15" customHeight="1">
      <c r="H22" s="168"/>
      <c r="I22" s="169"/>
    </row>
    <row r="23" spans="8:9" ht="15" customHeight="1">
      <c r="H23" s="168"/>
      <c r="I23" s="169"/>
    </row>
    <row r="24" spans="8:9" ht="15" customHeight="1">
      <c r="H24" s="168"/>
      <c r="I24" s="169"/>
    </row>
    <row r="25" spans="8:9" ht="15" customHeight="1">
      <c r="H25" s="168"/>
      <c r="I25" s="169"/>
    </row>
    <row r="26" spans="8:9" ht="15" customHeight="1">
      <c r="H26" s="168"/>
      <c r="I26" s="169"/>
    </row>
    <row r="27" spans="8:9" ht="15" customHeight="1">
      <c r="H27" s="168"/>
      <c r="I27" s="169"/>
    </row>
    <row r="28" spans="8:9" ht="15" customHeight="1">
      <c r="H28" s="168"/>
      <c r="I28" s="169"/>
    </row>
    <row r="29" spans="8:9" ht="15" customHeight="1">
      <c r="H29" s="168"/>
      <c r="I29" s="169"/>
    </row>
    <row r="30" spans="8:9" ht="15" customHeight="1">
      <c r="H30" s="168"/>
      <c r="I30" s="169"/>
    </row>
    <row r="31" spans="8:9" ht="15" customHeight="1">
      <c r="H31" s="168"/>
      <c r="I31" s="169"/>
    </row>
    <row r="32" spans="8:9" ht="15" customHeight="1">
      <c r="H32" s="168"/>
      <c r="I32" s="169"/>
    </row>
    <row r="33" spans="8:9" ht="15" customHeight="1">
      <c r="H33" s="168"/>
      <c r="I33" s="169"/>
    </row>
    <row r="34" spans="8:9" ht="15" customHeight="1">
      <c r="H34" s="168"/>
      <c r="I34" s="169"/>
    </row>
    <row r="35" spans="8:9" ht="15" customHeight="1">
      <c r="H35" s="168"/>
      <c r="I35" s="169"/>
    </row>
    <row r="36" spans="8:9" ht="15" customHeight="1">
      <c r="H36" s="168"/>
      <c r="I36" s="169"/>
    </row>
    <row r="37" spans="8:9" ht="15" customHeight="1">
      <c r="H37" s="168"/>
      <c r="I37" s="169"/>
    </row>
    <row r="38" spans="8:9" ht="15" customHeight="1">
      <c r="H38" s="170"/>
      <c r="I38" s="171"/>
    </row>
  </sheetData>
  <sheetProtection formatCells="0" formatColumns="0" formatRows="0" insertColumns="0" insertRows="0" insertHyperlinks="0" deleteColumns="0" deleteRows="0" sort="0" autoFilter="0" pivotTables="0"/>
  <mergeCells count="2">
    <mergeCell ref="H8:I8"/>
    <mergeCell ref="H9:I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Скрипин Е.А.</dc:creator>
  <cp:keywords/>
  <dc:description/>
  <cp:lastModifiedBy>User</cp:lastModifiedBy>
  <cp:lastPrinted>2015-03-30T11:29:15Z</cp:lastPrinted>
  <dcterms:created xsi:type="dcterms:W3CDTF">2015-02-26T10:49:55Z</dcterms:created>
  <dcterms:modified xsi:type="dcterms:W3CDTF">2017-04-13T11:16:08Z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